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luky-my.sharepoint.com/personal/jegr234_uky_edu/Documents/Documents/4 Administration/CWTP/CWTP Forms 2021_22/Final versions/"/>
    </mc:Choice>
  </mc:AlternateContent>
  <bookViews>
    <workbookView xWindow="0" yWindow="0" windowWidth="23040" windowHeight="8616"/>
  </bookViews>
  <sheets>
    <sheet name="Student Info " sheetId="2" r:id="rId1"/>
    <sheet name="August" sheetId="1" r:id="rId2"/>
    <sheet name="September" sheetId="8" r:id="rId3"/>
    <sheet name="October " sheetId="9" r:id="rId4"/>
    <sheet name="November" sheetId="10" r:id="rId5"/>
    <sheet name="December" sheetId="11" r:id="rId6"/>
    <sheet name="January" sheetId="12" r:id="rId7"/>
    <sheet name="February" sheetId="13" r:id="rId8"/>
    <sheet name="March" sheetId="14" r:id="rId9"/>
    <sheet name="April" sheetId="15" r:id="rId10"/>
    <sheet name="May" sheetId="16" r:id="rId11"/>
    <sheet name="June" sheetId="17" r:id="rId12"/>
    <sheet name="Billing Statement" sheetId="3" r:id="rId13"/>
    <sheet name="Directions " sheetId="19" r:id="rId14"/>
    <sheet name="List" sheetId="6" state="hidden" r:id="rId15"/>
  </sheets>
  <externalReferences>
    <externalReference r:id="rId16"/>
  </externalReferences>
  <definedNames>
    <definedName name="iwa">[1]lists!$B$1:$B$3</definedName>
    <definedName name="months" localSheetId="9">#REF!</definedName>
    <definedName name="months" localSheetId="12">#REF!</definedName>
    <definedName name="months" localSheetId="5">#REF!</definedName>
    <definedName name="months" localSheetId="13">#REF!</definedName>
    <definedName name="months" localSheetId="7">#REF!</definedName>
    <definedName name="months" localSheetId="6">#REF!</definedName>
    <definedName name="months" localSheetId="11">#REF!</definedName>
    <definedName name="months" localSheetId="8">#REF!</definedName>
    <definedName name="months" localSheetId="10">#REF!</definedName>
    <definedName name="months" localSheetId="4">#REF!</definedName>
    <definedName name="months" localSheetId="3">#REF!</definedName>
    <definedName name="months" localSheetId="2">#REF!</definedName>
    <definedName name="months" localSheetId="0">#REF!</definedName>
    <definedName name="months">#REF!</definedName>
    <definedName name="_xlnm.Print_Area" localSheetId="12">'Billing Statement'!$A$1:$L$27</definedName>
    <definedName name="_xlnm.Print_Area" localSheetId="0">'Student Info '!$A$1:$J$31</definedName>
    <definedName name="_xlnm.Print_Titles" localSheetId="9">April!$14:$14</definedName>
    <definedName name="_xlnm.Print_Titles" localSheetId="1">August!$14:$14</definedName>
    <definedName name="_xlnm.Print_Titles" localSheetId="5">December!$14:$14</definedName>
    <definedName name="_xlnm.Print_Titles" localSheetId="7">February!$14:$14</definedName>
    <definedName name="_xlnm.Print_Titles" localSheetId="6">January!$14:$14</definedName>
    <definedName name="_xlnm.Print_Titles" localSheetId="11">June!$14:$14</definedName>
    <definedName name="_xlnm.Print_Titles" localSheetId="8">March!$14:$14</definedName>
    <definedName name="_xlnm.Print_Titles" localSheetId="10">May!$14:$14</definedName>
    <definedName name="_xlnm.Print_Titles" localSheetId="4">November!$14:$14</definedName>
    <definedName name="_xlnm.Print_Titles" localSheetId="3">'October '!$14:$14</definedName>
    <definedName name="_xlnm.Print_Titles" localSheetId="2">September!$14:$14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D27" i="2" s="1"/>
  <c r="C29" i="2" l="1"/>
  <c r="D29" i="2" s="1"/>
  <c r="C28" i="2"/>
  <c r="D28" i="2" s="1"/>
  <c r="C25" i="2"/>
  <c r="D25" i="2" s="1"/>
  <c r="C24" i="2"/>
  <c r="D24" i="2" s="1"/>
  <c r="C23" i="2"/>
  <c r="D23" i="2" s="1"/>
  <c r="C21" i="2"/>
  <c r="D21" i="2" s="1"/>
  <c r="C20" i="2"/>
  <c r="D20" i="2" s="1"/>
  <c r="C19" i="2"/>
  <c r="D19" i="2" s="1"/>
  <c r="C17" i="2"/>
  <c r="D17" i="2" s="1"/>
  <c r="C16" i="2"/>
  <c r="D16" i="2" s="1"/>
  <c r="F12" i="17" l="1"/>
  <c r="D9" i="17"/>
  <c r="L7" i="17"/>
  <c r="I7" i="17"/>
  <c r="G7" i="17"/>
  <c r="E7" i="17"/>
  <c r="H6" i="17"/>
  <c r="C6" i="17"/>
  <c r="J5" i="17"/>
  <c r="G5" i="17"/>
  <c r="E5" i="17"/>
  <c r="C5" i="17"/>
  <c r="M3" i="17"/>
  <c r="B3" i="17"/>
  <c r="F12" i="16"/>
  <c r="D9" i="16"/>
  <c r="L7" i="16"/>
  <c r="I7" i="16"/>
  <c r="G7" i="16"/>
  <c r="E7" i="16"/>
  <c r="H6" i="16"/>
  <c r="C6" i="16"/>
  <c r="J5" i="16"/>
  <c r="G5" i="16"/>
  <c r="E5" i="16"/>
  <c r="C5" i="16"/>
  <c r="M3" i="16"/>
  <c r="B3" i="16"/>
  <c r="F12" i="15"/>
  <c r="D9" i="15"/>
  <c r="L7" i="15"/>
  <c r="I7" i="15"/>
  <c r="G7" i="15"/>
  <c r="E7" i="15"/>
  <c r="H6" i="15"/>
  <c r="C6" i="15"/>
  <c r="J5" i="15"/>
  <c r="G5" i="15"/>
  <c r="E5" i="15"/>
  <c r="C5" i="15"/>
  <c r="M3" i="15"/>
  <c r="B3" i="15"/>
  <c r="F12" i="14"/>
  <c r="D9" i="14"/>
  <c r="L7" i="14"/>
  <c r="I7" i="14"/>
  <c r="G7" i="14"/>
  <c r="E7" i="14"/>
  <c r="H6" i="14"/>
  <c r="C6" i="14"/>
  <c r="J5" i="14"/>
  <c r="G5" i="14"/>
  <c r="E5" i="14"/>
  <c r="C5" i="14"/>
  <c r="M3" i="14"/>
  <c r="B3" i="14"/>
  <c r="F12" i="13"/>
  <c r="D9" i="13"/>
  <c r="L7" i="13"/>
  <c r="I7" i="13"/>
  <c r="G7" i="13"/>
  <c r="E7" i="13"/>
  <c r="H6" i="13"/>
  <c r="C6" i="13"/>
  <c r="J5" i="13"/>
  <c r="G5" i="13"/>
  <c r="E5" i="13"/>
  <c r="C5" i="13"/>
  <c r="M3" i="13"/>
  <c r="B3" i="13"/>
  <c r="F12" i="12"/>
  <c r="D9" i="12"/>
  <c r="L7" i="12"/>
  <c r="I7" i="12"/>
  <c r="G7" i="12"/>
  <c r="E7" i="12"/>
  <c r="H6" i="12"/>
  <c r="C6" i="12"/>
  <c r="J5" i="12"/>
  <c r="G5" i="12"/>
  <c r="E5" i="12"/>
  <c r="C5" i="12"/>
  <c r="M3" i="12"/>
  <c r="B3" i="12"/>
  <c r="F12" i="11"/>
  <c r="D9" i="11"/>
  <c r="L7" i="11"/>
  <c r="I7" i="11"/>
  <c r="G7" i="11"/>
  <c r="E7" i="11"/>
  <c r="H6" i="11"/>
  <c r="C6" i="11"/>
  <c r="J5" i="11"/>
  <c r="G5" i="11"/>
  <c r="E5" i="11"/>
  <c r="C5" i="11"/>
  <c r="M3" i="11"/>
  <c r="B3" i="11"/>
  <c r="F12" i="10"/>
  <c r="D9" i="10"/>
  <c r="L7" i="10"/>
  <c r="I7" i="10"/>
  <c r="G7" i="10"/>
  <c r="E7" i="10"/>
  <c r="H6" i="10"/>
  <c r="C6" i="10"/>
  <c r="J5" i="10"/>
  <c r="G5" i="10"/>
  <c r="E5" i="10"/>
  <c r="C5" i="10"/>
  <c r="M3" i="10"/>
  <c r="B3" i="10"/>
  <c r="F12" i="9"/>
  <c r="D9" i="9"/>
  <c r="L7" i="9"/>
  <c r="I7" i="9"/>
  <c r="G7" i="9"/>
  <c r="E7" i="9"/>
  <c r="H6" i="9"/>
  <c r="C6" i="9"/>
  <c r="J5" i="9"/>
  <c r="G5" i="9"/>
  <c r="E5" i="9"/>
  <c r="C5" i="9"/>
  <c r="M3" i="9"/>
  <c r="B3" i="9"/>
  <c r="F12" i="8"/>
  <c r="D9" i="8"/>
  <c r="L7" i="8"/>
  <c r="I7" i="8"/>
  <c r="G7" i="8"/>
  <c r="E7" i="8"/>
  <c r="H6" i="8"/>
  <c r="C6" i="8"/>
  <c r="J5" i="8"/>
  <c r="G5" i="8"/>
  <c r="E5" i="8"/>
  <c r="C5" i="8"/>
  <c r="M3" i="8"/>
  <c r="B3" i="8"/>
  <c r="G7" i="1" l="1"/>
  <c r="L7" i="1"/>
  <c r="F12" i="1" l="1"/>
  <c r="E5" i="1"/>
  <c r="G5" i="1"/>
  <c r="B12" i="3"/>
  <c r="I3" i="3" l="1"/>
  <c r="I12" i="3" l="1"/>
  <c r="G12" i="3"/>
  <c r="D12" i="3"/>
  <c r="G11" i="3"/>
  <c r="H7" i="3"/>
  <c r="B11" i="3"/>
  <c r="C7" i="3"/>
  <c r="I9" i="3"/>
  <c r="F9" i="3"/>
  <c r="D9" i="3"/>
  <c r="B9" i="3"/>
  <c r="C5" i="1"/>
  <c r="D9" i="1" l="1"/>
  <c r="I7" i="1" l="1"/>
  <c r="E7" i="1"/>
  <c r="M3" i="1" l="1"/>
  <c r="J5" i="1"/>
  <c r="B3" i="1"/>
  <c r="H6" i="1" l="1"/>
  <c r="C6" i="1"/>
  <c r="C30" i="2" l="1"/>
  <c r="D30" i="2" s="1"/>
  <c r="C18" i="2"/>
  <c r="D18" i="2" s="1"/>
  <c r="C22" i="2"/>
  <c r="D22" i="2" s="1"/>
  <c r="C26" i="2"/>
  <c r="D26" i="2" s="1"/>
  <c r="D18" i="3" l="1"/>
  <c r="D19" i="3" s="1"/>
  <c r="C31" i="2"/>
  <c r="D31" i="2" s="1"/>
</calcChain>
</file>

<file path=xl/sharedStrings.xml><?xml version="1.0" encoding="utf-8"?>
<sst xmlns="http://schemas.openxmlformats.org/spreadsheetml/2006/main" count="485" uniqueCount="168">
  <si>
    <t>Student First Name:</t>
  </si>
  <si>
    <t>Student Middle Name:</t>
  </si>
  <si>
    <t>Student Last Name:</t>
  </si>
  <si>
    <t>Student Preferred Name:</t>
  </si>
  <si>
    <t>SSID Number:</t>
  </si>
  <si>
    <t>OVR Case Number:</t>
  </si>
  <si>
    <t>School Name:</t>
  </si>
  <si>
    <t>District Name:</t>
  </si>
  <si>
    <t>OVR Counselor First Name:</t>
  </si>
  <si>
    <t>OVR Counselor Last Name:</t>
  </si>
  <si>
    <t>Month</t>
  </si>
  <si>
    <t>August</t>
  </si>
  <si>
    <t>September</t>
  </si>
  <si>
    <t>October</t>
  </si>
  <si>
    <t>November</t>
  </si>
  <si>
    <t>December</t>
  </si>
  <si>
    <t>January</t>
  </si>
  <si>
    <t>February</t>
  </si>
  <si>
    <t>March</t>
  </si>
  <si>
    <t>April</t>
  </si>
  <si>
    <t>May</t>
  </si>
  <si>
    <t>Student:</t>
  </si>
  <si>
    <t>SSID#:</t>
  </si>
  <si>
    <t>Employment Specialist:</t>
  </si>
  <si>
    <t>Date:</t>
  </si>
  <si>
    <t>Date</t>
  </si>
  <si>
    <t>Preferred Name:</t>
  </si>
  <si>
    <t>As of the date below I maintain the information is accurate and verify the completion of the CWTP service(s) outlined within this document.</t>
  </si>
  <si>
    <t>June</t>
  </si>
  <si>
    <t>Student Information Sheet - must complete all fields to populate forms</t>
  </si>
  <si>
    <t>Total Time of Activity</t>
  </si>
  <si>
    <t>Current IPE Goal:</t>
  </si>
  <si>
    <t>Other Important Information</t>
  </si>
  <si>
    <t xml:space="preserve">       OVR Counselor:</t>
  </si>
  <si>
    <t>Hours</t>
  </si>
  <si>
    <t>Billed</t>
  </si>
  <si>
    <t>OVR Case#:</t>
  </si>
  <si>
    <t>Begin Time/End Time</t>
  </si>
  <si>
    <t>What did you find out during today's session?</t>
  </si>
  <si>
    <t>Specific activities/training completed at the site.</t>
  </si>
  <si>
    <t>Strengths noted this month:</t>
  </si>
  <si>
    <t>Skills to work on next month:</t>
  </si>
  <si>
    <r>
      <t xml:space="preserve">Total Time for Activities this Month. Up to </t>
    </r>
    <r>
      <rPr>
        <b/>
        <sz val="12"/>
        <color theme="1"/>
        <rFont val="Calibri"/>
        <family val="2"/>
        <scheme val="minor"/>
      </rPr>
      <t>20 hours</t>
    </r>
    <r>
      <rPr>
        <sz val="12"/>
        <color theme="1"/>
        <rFont val="Calibri"/>
        <family val="2"/>
        <scheme val="minor"/>
      </rPr>
      <t xml:space="preserve"> total per </t>
    </r>
    <r>
      <rPr>
        <b/>
        <sz val="12"/>
        <color theme="1"/>
        <rFont val="Calibri"/>
        <family val="2"/>
        <scheme val="minor"/>
      </rPr>
      <t>quarter</t>
    </r>
    <r>
      <rPr>
        <sz val="12"/>
        <color theme="1"/>
        <rFont val="Calibri"/>
        <family val="2"/>
        <scheme val="minor"/>
      </rPr>
      <t>. Must report service activities monthly.</t>
    </r>
  </si>
  <si>
    <t>Site</t>
  </si>
  <si>
    <t>Service Provided</t>
  </si>
  <si>
    <t>Total Hours</t>
  </si>
  <si>
    <t>Remit</t>
  </si>
  <si>
    <t>School Reporting Quarter:</t>
  </si>
  <si>
    <t>OVR Reporting Quarter:</t>
  </si>
  <si>
    <t>OVR Case #:</t>
  </si>
  <si>
    <t>OVR Counselor:</t>
  </si>
  <si>
    <t>School Reporting Quarter</t>
  </si>
  <si>
    <t>OVR Reporting Quarter</t>
  </si>
  <si>
    <t>Up to 20 hours total per quarter.</t>
  </si>
  <si>
    <t>CWTP Employment Specialist:</t>
  </si>
  <si>
    <t>CWTP Primary Contact:</t>
  </si>
  <si>
    <t>CWTP Employment Specialist First Name:</t>
  </si>
  <si>
    <t>CWTP Employment Specialist Last Name:</t>
  </si>
  <si>
    <r>
      <t>Progress was made in the following area(</t>
    </r>
    <r>
      <rPr>
        <b/>
        <sz val="12"/>
        <rFont val="Calibri"/>
        <family val="2"/>
      </rPr>
      <t>s)</t>
    </r>
    <r>
      <rPr>
        <b/>
        <sz val="12"/>
        <color rgb="FFFF0000"/>
        <rFont val="Calibri"/>
        <family val="2"/>
      </rPr>
      <t xml:space="preserve"> </t>
    </r>
    <r>
      <rPr>
        <b/>
        <sz val="12"/>
        <color theme="1"/>
        <rFont val="Calibri"/>
        <family val="2"/>
      </rPr>
      <t xml:space="preserve">this month: </t>
    </r>
  </si>
  <si>
    <t>Area(s) of needed growth noted this month:</t>
  </si>
  <si>
    <t>Demographic Data Entry</t>
  </si>
  <si>
    <t>Employment Specialist</t>
  </si>
  <si>
    <t>Primary CWTP Contact</t>
  </si>
  <si>
    <t>Billing Statement</t>
  </si>
  <si>
    <t>Billing Statement Signatures &amp; Submission</t>
  </si>
  <si>
    <t>Sum of Hours and Amount Billed  (Up to 20 hours total per quarter)</t>
  </si>
  <si>
    <t>File Name Rules</t>
  </si>
  <si>
    <t>Master File Name</t>
  </si>
  <si>
    <t>Renaming File for Each Student</t>
  </si>
  <si>
    <t>No student names or student initials in file names</t>
  </si>
  <si>
    <t>Student Info Tab</t>
  </si>
  <si>
    <t>Demographic Data Entry:</t>
  </si>
  <si>
    <t>Student First Name, Student Middle Name, Student Last Name, Student Preferred Name, SSID Number (State Student Identification Number used by school districts in the Infinite Campus student information system ), OVR Case Number (6-digit number included on OVR authorization forms. Can also be requested from the VR Counselor), School Name, District Name, Employment Specialist First Name, Employment Specialist Last Name, OVR Counselor First Name, and OVR Counselor Last Name.</t>
  </si>
  <si>
    <t>Sum of Hours and Amount Billed section</t>
  </si>
  <si>
    <t>Begin/End Time</t>
  </si>
  <si>
    <t>Enter timeframe of activity. Example: 9:00 -10:00</t>
  </si>
  <si>
    <t>.25 = 15 minutes</t>
  </si>
  <si>
    <t>.5  = 30 minutes</t>
  </si>
  <si>
    <t>.75 = 45 minutes</t>
  </si>
  <si>
    <t>Signatures &amp; Submission - Monthly Report</t>
  </si>
  <si>
    <t>after completion of the report, signs and dates.</t>
  </si>
  <si>
    <t>CWTP Primary Contact</t>
  </si>
  <si>
    <t>reviews the report, signs and dates. Note: discuss any issues found with the Employment Specialist prior to providing signature and date.</t>
  </si>
  <si>
    <t>Signature Statement</t>
  </si>
  <si>
    <t>Signatures of the CWTP Employment Specialist and Primary Contact signify that as of the date signed both maintain the information is accurate and verify the completion of the CWTP service(s) outlined within the report.</t>
  </si>
  <si>
    <t>Saves monthly report (worksheet) to PDF format. Renames file by adding an underscore _  plus the first three letters of the name of the month at the end of the file name.</t>
  </si>
  <si>
    <t>Monthly Report File Name Extensions</t>
  </si>
  <si>
    <t>File Name Extension Rule:</t>
  </si>
  <si>
    <t>Add an underscore _ and the first 3 letters of the name of the month to the end of the file name.</t>
  </si>
  <si>
    <t>_Aug</t>
  </si>
  <si>
    <t>_Sep</t>
  </si>
  <si>
    <t>_Oct</t>
  </si>
  <si>
    <t>_Nov</t>
  </si>
  <si>
    <t>_Dec</t>
  </si>
  <si>
    <t>_Jan</t>
  </si>
  <si>
    <t>_Feb</t>
  </si>
  <si>
    <t>_Mar</t>
  </si>
  <si>
    <t>_Apr</t>
  </si>
  <si>
    <t>_May</t>
  </si>
  <si>
    <t>_Jun</t>
  </si>
  <si>
    <t>Remit: For each service provision area:</t>
  </si>
  <si>
    <t>after completion of the billing statement, signs and dates.</t>
  </si>
  <si>
    <t>reviews the billing statement, signs and dates. Note: discuss any issues found with the Employment Specialist prior to providing signature and date.</t>
  </si>
  <si>
    <t>Signatures of the CWTP Employment Specialist and Primary Contact signify that as of the date signed, each maintain the information is accurate and verify the completion of the CWTP service(s) outlined within the billing statement.</t>
  </si>
  <si>
    <t>Saves billing statement to PDF format. Renames file by adding an underscore _ and the billing quarter to the end of the file name.</t>
  </si>
  <si>
    <t>Billing Statement File Name Extensions</t>
  </si>
  <si>
    <t>Add an underscore _ and the BSQ# to the end of the file name.</t>
  </si>
  <si>
    <t>1st Quarter</t>
  </si>
  <si>
    <t>_BSQ1</t>
  </si>
  <si>
    <t>2nd Quarter</t>
  </si>
  <si>
    <t>_BSQ2</t>
  </si>
  <si>
    <t>3rd Quarter</t>
  </si>
  <si>
    <t>_BSQ3</t>
  </si>
  <si>
    <t>4th Quarter</t>
  </si>
  <si>
    <t>_BSQ4</t>
  </si>
  <si>
    <t>JD_JC Report</t>
  </si>
  <si>
    <t xml:space="preserve">Once downloaded retain the file name JD_JC Report. </t>
  </si>
  <si>
    <t>County district example: 356789KentuckyJD_JCReport </t>
  </si>
  <si>
    <t xml:space="preserve">County district sans "county" example: 356789KentuckyJD_JCReport  </t>
  </si>
  <si>
    <t xml:space="preserve">Independent district example: 356789KentuckyIndJD_JCReport </t>
  </si>
  <si>
    <t>JD/JC Monthly Report Tabs</t>
  </si>
  <si>
    <t>Specific activities/training completed at the site</t>
  </si>
  <si>
    <t xml:space="preserve">Describe the activity provided during the provision of the Job Development or Job Coaching service. </t>
  </si>
  <si>
    <t>Describe what was observed during the Job Development or Job Coaching session with the student.</t>
  </si>
  <si>
    <t>Describe new information, if any, that may affect the student or the services provided. Examples include but are not limited to change in medication, change in behavior, change in residence or living arrangements, or death in the family.</t>
  </si>
  <si>
    <t>Progress was made in the following area(s) this month:</t>
  </si>
  <si>
    <t>Summarize the areas of progress observed or noted during the month.</t>
  </si>
  <si>
    <t>Summarize the student's strengths observed or noted during the month.</t>
  </si>
  <si>
    <t>Summarize the student's areas of needed growth noted during the month.</t>
  </si>
  <si>
    <t>Based on the student's progress and areas of needed growth describe the skills to work on during the next month.</t>
  </si>
  <si>
    <t>Example: 356789KentuckyJD_JCReport_Aug</t>
  </si>
  <si>
    <t>Example: 356789KentuckyJD_JC_Jan</t>
  </si>
  <si>
    <t>Example: 356789KentuckyJD_JCReport_BSQ1</t>
  </si>
  <si>
    <r>
      <rPr>
        <b/>
        <sz val="14"/>
        <color rgb="FFC00000"/>
        <rFont val="Arial"/>
        <family val="2"/>
      </rPr>
      <t>6digitOVRCase#</t>
    </r>
    <r>
      <rPr>
        <b/>
        <sz val="14"/>
        <color rgb="FF00B050"/>
        <rFont val="Arial"/>
        <family val="2"/>
      </rPr>
      <t>districtname</t>
    </r>
    <r>
      <rPr>
        <b/>
        <sz val="14"/>
        <color theme="8" tint="-0.249977111117893"/>
        <rFont val="Arial"/>
        <family val="2"/>
      </rPr>
      <t>originalfilename</t>
    </r>
  </si>
  <si>
    <r>
      <t xml:space="preserve">The demographic data from the </t>
    </r>
    <r>
      <rPr>
        <i/>
        <sz val="14"/>
        <color theme="1"/>
        <rFont val="Arial"/>
        <family val="2"/>
      </rPr>
      <t>Student Info</t>
    </r>
    <r>
      <rPr>
        <sz val="14"/>
        <color theme="1"/>
        <rFont val="Arial"/>
        <family val="2"/>
      </rPr>
      <t xml:space="preserve"> tab will auto-fill into each monthly report. See Student Info Tab: Data Entry section above for the information that will auto-fill.</t>
    </r>
  </si>
  <si>
    <r>
      <rPr>
        <i/>
        <sz val="14"/>
        <color theme="1"/>
        <rFont val="Arial"/>
        <family val="2"/>
      </rPr>
      <t>Job Development</t>
    </r>
    <r>
      <rPr>
        <sz val="14"/>
        <color theme="1"/>
        <rFont val="Arial"/>
        <family val="2"/>
      </rPr>
      <t xml:space="preserve"> activities include but are not limited to resume development, job search for openings within the student vocational goal (IPE goal), networking and contacting employers, submitting job applications, follow-up with employers on current applications and interview preparation for a specific job.</t>
    </r>
  </si>
  <si>
    <r>
      <rPr>
        <i/>
        <sz val="14"/>
        <color theme="1"/>
        <rFont val="Arial"/>
        <family val="2"/>
      </rPr>
      <t xml:space="preserve">Job coaching </t>
    </r>
    <r>
      <rPr>
        <sz val="14"/>
        <color theme="1"/>
        <rFont val="Arial"/>
        <family val="2"/>
      </rPr>
      <t xml:space="preserve">activities include but are not limited to job task analysis, instruction and observation during job performance, determination of needed accommodation(s), and determination and facilitation of natural supports and other supports needed. </t>
    </r>
  </si>
  <si>
    <r>
      <t xml:space="preserve">The demographic data from the </t>
    </r>
    <r>
      <rPr>
        <i/>
        <sz val="14"/>
        <color theme="1"/>
        <rFont val="Arial"/>
        <family val="2"/>
      </rPr>
      <t>Student Info</t>
    </r>
    <r>
      <rPr>
        <sz val="14"/>
        <color theme="1"/>
        <rFont val="Arial"/>
        <family val="2"/>
      </rPr>
      <t xml:space="preserve"> tab will auto-fill into the billing statement. See </t>
    </r>
    <r>
      <rPr>
        <i/>
        <sz val="14"/>
        <color theme="1"/>
        <rFont val="Arial"/>
        <family val="2"/>
      </rPr>
      <t>Student Info Tab: Data Entry</t>
    </r>
    <r>
      <rPr>
        <sz val="14"/>
        <color theme="1"/>
        <rFont val="Arial"/>
        <family val="2"/>
      </rPr>
      <t xml:space="preserve"> section on page 1 for a list of the information that will auto-fill. </t>
    </r>
  </si>
  <si>
    <r>
      <t xml:space="preserve">The </t>
    </r>
    <r>
      <rPr>
        <i/>
        <sz val="14"/>
        <color theme="1"/>
        <rFont val="Arial"/>
        <family val="2"/>
      </rPr>
      <t>OVR Reporting Quarter</t>
    </r>
    <r>
      <rPr>
        <sz val="14"/>
        <color theme="1"/>
        <rFont val="Arial"/>
        <family val="2"/>
      </rPr>
      <t xml:space="preserve"> auto-fills upon selection of the </t>
    </r>
    <r>
      <rPr>
        <i/>
        <sz val="14"/>
        <color theme="1"/>
        <rFont val="Arial"/>
        <family val="2"/>
      </rPr>
      <t>School Reporting Quarter</t>
    </r>
    <r>
      <rPr>
        <sz val="14"/>
        <color theme="1"/>
        <rFont val="Arial"/>
        <family val="2"/>
      </rPr>
      <t>.</t>
    </r>
  </si>
  <si>
    <r>
      <t xml:space="preserve">The hours for the services provided populates from the </t>
    </r>
    <r>
      <rPr>
        <i/>
        <sz val="14"/>
        <color theme="1"/>
        <rFont val="Arial"/>
        <family val="2"/>
      </rPr>
      <t>Sum of Hours</t>
    </r>
    <r>
      <rPr>
        <sz val="14"/>
        <color theme="1"/>
        <rFont val="Arial"/>
        <family val="2"/>
      </rPr>
      <t xml:space="preserve"> section in the </t>
    </r>
    <r>
      <rPr>
        <i/>
        <sz val="14"/>
        <color theme="1"/>
        <rFont val="Arial"/>
        <family val="2"/>
      </rPr>
      <t>Student Info</t>
    </r>
    <r>
      <rPr>
        <sz val="14"/>
        <color theme="1"/>
        <rFont val="Arial"/>
        <family val="2"/>
      </rPr>
      <t xml:space="preserve"> tab.</t>
    </r>
  </si>
  <si>
    <t>Enter the date of the Job Development or Job Coaching activity. Format: m/dd/yyyy</t>
  </si>
  <si>
    <t>Q1SFY22</t>
  </si>
  <si>
    <t>Q2SFY22</t>
  </si>
  <si>
    <t>Q3SFY22</t>
  </si>
  <si>
    <t>Q4SFY22</t>
  </si>
  <si>
    <t>Q1PY2021</t>
  </si>
  <si>
    <t>Q2PY2021</t>
  </si>
  <si>
    <t>Q3PY2021</t>
  </si>
  <si>
    <t>Q4PY2021</t>
  </si>
  <si>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August</t>
    </r>
    <r>
      <rPr>
        <b/>
        <sz val="18"/>
        <color theme="1"/>
        <rFont val="Calibri"/>
        <family val="2"/>
        <scheme val="minor"/>
      </rPr>
      <t xml:space="preserve">
</t>
    </r>
    <r>
      <rPr>
        <b/>
        <sz val="14"/>
        <color theme="1"/>
        <rFont val="Calibri"/>
        <family val="2"/>
        <scheme val="minor"/>
      </rPr>
      <t>(Must be submitted to OVR on or before the 5th of September)</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</si>
  <si>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September</t>
    </r>
    <r>
      <rPr>
        <b/>
        <sz val="18"/>
        <color theme="1"/>
        <rFont val="Calibri"/>
        <family val="2"/>
        <scheme val="minor"/>
      </rPr>
      <t xml:space="preserve">
</t>
    </r>
    <r>
      <rPr>
        <b/>
        <sz val="14"/>
        <color theme="1"/>
        <rFont val="Calibri"/>
        <family val="2"/>
        <scheme val="minor"/>
      </rPr>
      <t>(Must be submitted to OVR on or before the 5th of October)</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</si>
  <si>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October</t>
    </r>
    <r>
      <rPr>
        <b/>
        <sz val="18"/>
        <color theme="1"/>
        <rFont val="Calibri"/>
        <family val="2"/>
        <scheme val="minor"/>
      </rPr>
      <t xml:space="preserve">
</t>
    </r>
    <r>
      <rPr>
        <b/>
        <sz val="14"/>
        <color theme="1"/>
        <rFont val="Calibri"/>
        <family val="2"/>
        <scheme val="minor"/>
      </rPr>
      <t>(Must be submitted to OVR on or before the 5th of November)</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</si>
  <si>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November</t>
    </r>
    <r>
      <rPr>
        <b/>
        <sz val="18"/>
        <color theme="1"/>
        <rFont val="Calibri"/>
        <family val="2"/>
        <scheme val="minor"/>
      </rPr>
      <t xml:space="preserve">
</t>
    </r>
    <r>
      <rPr>
        <b/>
        <sz val="14"/>
        <color theme="1"/>
        <rFont val="Calibri"/>
        <family val="2"/>
        <scheme val="minor"/>
      </rPr>
      <t>(Must be submitted to OVR on or before the 5th of December)</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</si>
  <si>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December</t>
    </r>
    <r>
      <rPr>
        <b/>
        <sz val="18"/>
        <color theme="1"/>
        <rFont val="Calibri"/>
        <family val="2"/>
        <scheme val="minor"/>
      </rPr>
      <t xml:space="preserve">
</t>
    </r>
    <r>
      <rPr>
        <b/>
        <sz val="14"/>
        <color theme="1"/>
        <rFont val="Calibri"/>
        <family val="2"/>
        <scheme val="minor"/>
      </rPr>
      <t>(Must be submitted to OVR on or before the 5th of January)</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</si>
  <si>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January</t>
    </r>
    <r>
      <rPr>
        <b/>
        <sz val="18"/>
        <color theme="1"/>
        <rFont val="Calibri"/>
        <family val="2"/>
        <scheme val="minor"/>
      </rPr>
      <t xml:space="preserve">
</t>
    </r>
    <r>
      <rPr>
        <b/>
        <sz val="14"/>
        <color theme="1"/>
        <rFont val="Calibri"/>
        <family val="2"/>
        <scheme val="minor"/>
      </rPr>
      <t>(Must be submitted to OVR on or before the 5th of February)</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</si>
  <si>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February</t>
    </r>
    <r>
      <rPr>
        <b/>
        <sz val="18"/>
        <color theme="1"/>
        <rFont val="Calibri"/>
        <family val="2"/>
        <scheme val="minor"/>
      </rPr>
      <t xml:space="preserve">
</t>
    </r>
    <r>
      <rPr>
        <b/>
        <sz val="14"/>
        <color theme="1"/>
        <rFont val="Calibri"/>
        <family val="2"/>
        <scheme val="minor"/>
      </rPr>
      <t>(Must be submitted to OVR on or before the 5th of March)</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</si>
  <si>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March</t>
    </r>
    <r>
      <rPr>
        <b/>
        <sz val="18"/>
        <color theme="1"/>
        <rFont val="Calibri"/>
        <family val="2"/>
        <scheme val="minor"/>
      </rPr>
      <t xml:space="preserve">
</t>
    </r>
    <r>
      <rPr>
        <b/>
        <sz val="14"/>
        <color theme="1"/>
        <rFont val="Calibri"/>
        <family val="2"/>
        <scheme val="minor"/>
      </rPr>
      <t>(Must be submitted to OVR on or before the 5th of April)</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</si>
  <si>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April</t>
    </r>
    <r>
      <rPr>
        <b/>
        <sz val="18"/>
        <color theme="1"/>
        <rFont val="Calibri"/>
        <family val="2"/>
        <scheme val="minor"/>
      </rPr>
      <t xml:space="preserve">
</t>
    </r>
    <r>
      <rPr>
        <b/>
        <sz val="14"/>
        <color theme="1"/>
        <rFont val="Calibri"/>
        <family val="2"/>
        <scheme val="minor"/>
      </rPr>
      <t>(Must be submitted to OVR on or before the 5th of May)</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</si>
  <si>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May</t>
    </r>
    <r>
      <rPr>
        <b/>
        <sz val="18"/>
        <color theme="1"/>
        <rFont val="Calibri"/>
        <family val="2"/>
        <scheme val="minor"/>
      </rPr>
      <t xml:space="preserve">
</t>
    </r>
    <r>
      <rPr>
        <b/>
        <sz val="14"/>
        <color theme="1"/>
        <rFont val="Calibri"/>
        <family val="2"/>
        <scheme val="minor"/>
      </rPr>
      <t>(Must be submitted to OVR on or before the 5th of June)</t>
    </r>
  </si>
  <si>
    <r>
      <rPr>
        <b/>
        <sz val="11"/>
        <color theme="1"/>
        <rFont val="Calibri"/>
        <family val="2"/>
        <scheme val="minor"/>
      </rPr>
      <t>Community Work Transition Program  SY 2021-22</t>
    </r>
    <r>
      <rPr>
        <b/>
        <sz val="18"/>
        <color theme="1"/>
        <rFont val="Calibri"/>
        <family val="2"/>
        <scheme val="minor"/>
      </rPr>
      <t xml:space="preserve">
</t>
    </r>
    <r>
      <rPr>
        <b/>
        <sz val="24"/>
        <color theme="1"/>
        <rFont val="Calibri"/>
        <family val="2"/>
        <scheme val="minor"/>
      </rPr>
      <t>Job Development/Job Coaching Monthly Report - June</t>
    </r>
    <r>
      <rPr>
        <b/>
        <sz val="18"/>
        <color theme="1"/>
        <rFont val="Calibri"/>
        <family val="2"/>
        <scheme val="minor"/>
      </rPr>
      <t xml:space="preserve">
</t>
    </r>
    <r>
      <rPr>
        <b/>
        <sz val="14"/>
        <color theme="1"/>
        <rFont val="Calibri"/>
        <family val="2"/>
        <scheme val="minor"/>
      </rPr>
      <t>(Must be submitted to OVR on or before the 5th of July. Recommended before June 30)</t>
    </r>
  </si>
  <si>
    <r>
      <rPr>
        <b/>
        <sz val="14"/>
        <color theme="1"/>
        <rFont val="Calibri"/>
        <family val="2"/>
      </rPr>
      <t>Community Work Transition Program  SY 2021-22</t>
    </r>
    <r>
      <rPr>
        <b/>
        <sz val="16"/>
        <color theme="1"/>
        <rFont val="Calibri"/>
        <family val="2"/>
      </rPr>
      <t xml:space="preserve">
CWTP Job Development/Job Coaching Billing Statement
</t>
    </r>
    <r>
      <rPr>
        <sz val="11"/>
        <color theme="1"/>
        <rFont val="Calibri"/>
        <family val="2"/>
      </rPr>
      <t>Must be submitted to OVR on or before the 5th of the month following the quarter</t>
    </r>
    <r>
      <rPr>
        <b/>
        <sz val="11"/>
        <color theme="1"/>
        <rFont val="Calibri"/>
        <family val="2"/>
      </rPr>
      <t>.</t>
    </r>
  </si>
  <si>
    <t>SY 2021-22 To Date</t>
  </si>
  <si>
    <r>
      <t>Click on the Down Arrow and use Drop Down box to select whether J</t>
    </r>
    <r>
      <rPr>
        <i/>
        <sz val="14"/>
        <color theme="1"/>
        <rFont val="Arial"/>
        <family val="2"/>
      </rPr>
      <t>ob Development</t>
    </r>
    <r>
      <rPr>
        <sz val="14"/>
        <color theme="1"/>
        <rFont val="Arial"/>
        <family val="2"/>
      </rPr>
      <t xml:space="preserve"> or </t>
    </r>
    <r>
      <rPr>
        <i/>
        <sz val="14"/>
        <color theme="1"/>
        <rFont val="Arial"/>
        <family val="2"/>
      </rPr>
      <t>Job Coaching</t>
    </r>
    <r>
      <rPr>
        <sz val="14"/>
        <color theme="1"/>
        <rFont val="Arial"/>
        <family val="2"/>
      </rPr>
      <t xml:space="preserve"> was provided. Job Development activities occur when the student is actively seeking a job. Job coaching activities occur upon the student gaining employment.</t>
    </r>
  </si>
  <si>
    <t>Enter where the activity occurred, such as location within the school, name of business, employer or agency.</t>
  </si>
  <si>
    <t>Click on the Down Arrow and use Drop Down box to select the billing quarter. Q1SFY22 includes August-September, Q2SFY22 includes October-November-December, Q3SF22 includes-January-February-March, Q4SFY22 includes April-May-June.</t>
  </si>
  <si>
    <r>
      <t xml:space="preserve">The </t>
    </r>
    <r>
      <rPr>
        <i/>
        <sz val="14"/>
        <color theme="1"/>
        <rFont val="Arial"/>
        <family val="2"/>
      </rPr>
      <t>Remit</t>
    </r>
    <r>
      <rPr>
        <sz val="14"/>
        <color theme="1"/>
        <rFont val="Arial"/>
        <family val="2"/>
      </rPr>
      <t xml:space="preserve"> amount calculates by formula: $40/hour x total hours. </t>
    </r>
  </si>
  <si>
    <r>
      <t xml:space="preserve">Enter the duration of the activity. You may use whole numbers or up to two decimal points, in 15 minute increments (i.e. .25, .50, .75, 1.00). Example: 1, 1.25, 2.5, 2.75 hours. The numbers in these cells link to the </t>
    </r>
    <r>
      <rPr>
        <i/>
        <sz val="14"/>
        <color theme="1"/>
        <rFont val="Arial"/>
        <family val="2"/>
      </rPr>
      <t>Total Time for Activities</t>
    </r>
    <r>
      <rPr>
        <sz val="14"/>
        <color theme="1"/>
        <rFont val="Arial"/>
        <family val="2"/>
      </rPr>
      <t xml:space="preserve"> section of the monthly report.</t>
    </r>
  </si>
  <si>
    <r>
      <t xml:space="preserve">The cells in this field are locked. User cannot type into this section. The Hours will calculate from the </t>
    </r>
    <r>
      <rPr>
        <i/>
        <sz val="14"/>
        <color theme="1"/>
        <rFont val="Arial"/>
        <family val="2"/>
      </rPr>
      <t>Total Time for Activities this Month</t>
    </r>
    <r>
      <rPr>
        <sz val="14"/>
        <color theme="1"/>
        <rFont val="Arial"/>
        <family val="2"/>
      </rPr>
      <t xml:space="preserve"> cell in each monthly report. The </t>
    </r>
    <r>
      <rPr>
        <i/>
        <sz val="14"/>
        <color theme="1"/>
        <rFont val="Arial"/>
        <family val="2"/>
      </rPr>
      <t>Amount Billed</t>
    </r>
    <r>
      <rPr>
        <sz val="14"/>
        <color theme="1"/>
        <rFont val="Arial"/>
        <family val="2"/>
      </rPr>
      <t xml:space="preserve"> will calculate by formula. </t>
    </r>
    <r>
      <rPr>
        <b/>
        <sz val="14"/>
        <color theme="1"/>
        <rFont val="Arial"/>
        <family val="2"/>
      </rPr>
      <t>Note:</t>
    </r>
    <r>
      <rPr>
        <sz val="14"/>
        <color theme="1"/>
        <rFont val="Arial"/>
        <family val="2"/>
      </rPr>
      <t xml:space="preserve"> Up to 20 hours per quarter are billable. If a month or quarter is over 20 hours conditional formatting will appear in the "hours" cell (red letters/pink background). If more than 20 hours per quarter are needed for a student contact the VR Counselor. The VR Counselor determines if additional hours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</si>
</sst>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28" x14ac:knownFonts="1">
    <font>
      <sz val="11"/>
      <color theme="1"/>
      <name val="Calibri"/>
      <family val="2"/>
      <scheme val="minor"/>
    </font>
    <font>
      <b/>
      <sz val="11"/>
      <color theme="1"/>
      <name val="Calibri"/>
      <family val="2"/>
      <scheme val="minor"/>
    </font>
    <font>
      <b/>
      <sz val="14"/>
      <color theme="1"/>
      <name val="Calibri"/>
      <family val="2"/>
      <scheme val="minor"/>
    </font>
    <font>
      <sz val="11"/>
      <color rgb="FF00610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2"/>
      <color rgb="FF006100"/>
      <name val="Calibri"/>
      <family val="2"/>
      <scheme val="minor"/>
    </font>
    <font>
      <b/>
      <sz val="18"/>
      <color theme="1"/>
      <name val="Calibri"/>
      <family val="2"/>
      <scheme val="minor"/>
    </font>
    <font>
      <b/>
      <sz val="24"/>
      <color theme="1"/>
      <name val="Calibri"/>
      <family val="2"/>
      <scheme val="minor"/>
    </font>
    <font>
      <b/>
      <sz val="12"/>
      <color theme="1"/>
      <name val="Calibri"/>
      <family val="2"/>
    </font>
    <font>
      <sz val="11"/>
      <color theme="1"/>
      <name val="Calibri"/>
      <family val="2"/>
    </font>
    <font>
      <b/>
      <sz val="12.5"/>
      <color theme="1"/>
      <name val="Calibri"/>
      <family val="2"/>
      <scheme val="minor"/>
    </font>
    <font>
      <b/>
      <sz val="12"/>
      <color rgb="FFFF0000"/>
      <name val="Calibri"/>
      <family val="2"/>
    </font>
    <font>
      <b/>
      <sz val="12"/>
      <name val="Calibri"/>
      <family val="2"/>
    </font>
    <font>
      <sz val="11"/>
      <color theme="1"/>
      <name val="Calibri"/>
      <family val="2"/>
      <scheme val="minor"/>
    </font>
    <font>
      <b/>
      <sz val="16"/>
      <color theme="1"/>
      <name val="Calibri"/>
      <family val="2"/>
    </font>
    <font>
      <sz val="10"/>
      <color theme="1"/>
      <name val="Calibri"/>
      <family val="2"/>
    </font>
    <font>
      <sz val="12"/>
      <color theme="1"/>
      <name val="Calibri"/>
      <family val="2"/>
    </font>
    <font>
      <b/>
      <sz val="11"/>
      <color theme="1"/>
      <name val="Calibri"/>
      <family val="2"/>
    </font>
    <font>
      <b/>
      <sz val="14"/>
      <color theme="1"/>
      <name val="Calibri"/>
      <family val="2"/>
    </font>
    <font>
      <b/>
      <sz val="14"/>
      <color theme="1"/>
      <name val="Arial"/>
      <family val="2"/>
    </font>
    <font>
      <sz val="14"/>
      <color theme="1"/>
      <name val="Arial"/>
      <family val="2"/>
    </font>
    <font>
      <b/>
      <sz val="14"/>
      <color rgb="FFC00000"/>
      <name val="Arial"/>
      <family val="2"/>
    </font>
    <font>
      <b/>
      <sz val="14"/>
      <color rgb="FF00B050"/>
      <name val="Arial"/>
      <family val="2"/>
    </font>
    <font>
      <b/>
      <sz val="14"/>
      <color theme="8" tint="-0.249977111117893"/>
      <name val="Arial"/>
      <family val="2"/>
    </font>
    <font>
      <i/>
      <sz val="14"/>
      <color theme="1"/>
      <name val="Arial"/>
      <family val="2"/>
    </font>
  </fonts>
  <fills count="3">
    <fill>
      <patternFill patternType="none"/>
    </fill>
    <fill>
      <patternFill patternType="gray125"/>
    </fill>
    <fill>
      <patternFill patternType="solid">
        <fgColor rgb="FFC6EFCE"/>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3" fillId="2" borderId="0" applyNumberFormat="0" applyBorder="0" applyAlignment="0" applyProtection="0"/>
    <xf numFmtId="44" fontId="16" fillId="0" borderId="0" applyFont="0" applyFill="0" applyBorder="0" applyAlignment="0" applyProtection="0"/>
  </cellStyleXfs>
  <cellXfs count="233">
    <xf numFmtId="0" fontId="0" fillId="0" borderId="0" xfId="0"/>
    <xf numFmtId="0" fontId="1" fillId="0" borderId="0" xfId="0" applyFont="1"/>
    <xf numFmtId="0" fontId="0" fillId="0" borderId="0" xfId="0" applyProtection="1"/>
    <xf numFmtId="0" fontId="0" fillId="0" borderId="0" xfId="0" applyAlignment="1"/>
    <xf numFmtId="0" fontId="0" fillId="0" borderId="0" xfId="0" applyBorder="1" applyAlignment="1">
      <alignment horizontal="center"/>
    </xf>
    <xf numFmtId="0" fontId="0" fillId="0" borderId="0" xfId="0" applyBorder="1" applyAlignment="1"/>
    <xf numFmtId="0" fontId="0" fillId="0" borderId="5" xfId="0" applyBorder="1"/>
    <xf numFmtId="2" fontId="0" fillId="0" borderId="6" xfId="0" applyNumberFormat="1" applyBorder="1" applyAlignment="1">
      <alignment horizontal="center" vertical="center"/>
    </xf>
    <xf numFmtId="0" fontId="0" fillId="0" borderId="7" xfId="0" applyBorder="1"/>
    <xf numFmtId="2" fontId="0" fillId="0" borderId="8" xfId="0" applyNumberFormat="1" applyBorder="1" applyAlignment="1">
      <alignment horizontal="center" vertical="center"/>
    </xf>
    <xf numFmtId="0" fontId="1" fillId="0" borderId="9" xfId="0" applyFont="1" applyBorder="1"/>
    <xf numFmtId="2" fontId="1" fillId="0" borderId="10" xfId="0" applyNumberFormat="1" applyFont="1" applyBorder="1" applyAlignment="1">
      <alignment horizontal="center" vertical="center"/>
    </xf>
    <xf numFmtId="2" fontId="1" fillId="0" borderId="11" xfId="0" applyNumberFormat="1" applyFont="1" applyBorder="1" applyAlignment="1">
      <alignment horizontal="center" vertical="center"/>
    </xf>
    <xf numFmtId="0" fontId="1" fillId="0" borderId="0" xfId="0" applyFont="1" applyAlignment="1">
      <alignment horizontal="center" wrapText="1"/>
    </xf>
    <xf numFmtId="0" fontId="1" fillId="0" borderId="0" xfId="0" applyFont="1" applyProtection="1"/>
    <xf numFmtId="0" fontId="0" fillId="0" borderId="0" xfId="0" applyBorder="1" applyAlignment="1" applyProtection="1">
      <alignment horizontal="center"/>
    </xf>
    <xf numFmtId="0" fontId="0" fillId="0" borderId="0" xfId="0" applyAlignment="1" applyProtection="1"/>
    <xf numFmtId="0" fontId="1" fillId="0" borderId="0" xfId="0" applyFont="1" applyBorder="1" applyAlignment="1">
      <alignment horizontal="center"/>
    </xf>
    <xf numFmtId="2" fontId="0" fillId="0" borderId="0" xfId="0" applyNumberFormat="1" applyBorder="1" applyAlignment="1">
      <alignment horizontal="center"/>
    </xf>
    <xf numFmtId="2" fontId="1" fillId="0" borderId="0" xfId="0" applyNumberFormat="1" applyFont="1" applyBorder="1" applyAlignment="1">
      <alignment horizontal="center"/>
    </xf>
    <xf numFmtId="2" fontId="1" fillId="0" borderId="0" xfId="0" applyNumberFormat="1" applyFont="1" applyBorder="1" applyAlignment="1">
      <alignment horizontal="center" vertical="center"/>
    </xf>
    <xf numFmtId="0" fontId="1" fillId="0" borderId="0" xfId="0" applyFont="1" applyAlignment="1" applyProtection="1"/>
    <xf numFmtId="0" fontId="0" fillId="0" borderId="8" xfId="0" applyFont="1" applyBorder="1" applyAlignment="1" applyProtection="1">
      <alignment horizontal="center"/>
      <protection locked="0"/>
    </xf>
    <xf numFmtId="0" fontId="0" fillId="0" borderId="8" xfId="0" applyFont="1" applyBorder="1" applyAlignment="1" applyProtection="1">
      <alignment horizontal="center" wrapText="1"/>
      <protection locked="0"/>
    </xf>
    <xf numFmtId="0" fontId="0" fillId="0" borderId="13" xfId="0" applyBorder="1"/>
    <xf numFmtId="2" fontId="0" fillId="0" borderId="4" xfId="0" applyNumberFormat="1" applyBorder="1" applyAlignment="1">
      <alignment horizontal="center" vertical="center"/>
    </xf>
    <xf numFmtId="0" fontId="0" fillId="0" borderId="0" xfId="0" applyAlignment="1"/>
    <xf numFmtId="0" fontId="1" fillId="0" borderId="0" xfId="0" applyFont="1" applyAlignment="1">
      <alignment horizontal="center" wrapText="1"/>
    </xf>
    <xf numFmtId="0" fontId="0" fillId="0" borderId="0" xfId="0" applyBorder="1"/>
    <xf numFmtId="0" fontId="1" fillId="0" borderId="13" xfId="0" applyFont="1" applyBorder="1"/>
    <xf numFmtId="2" fontId="1" fillId="0" borderId="4" xfId="0" applyNumberFormat="1" applyFont="1" applyBorder="1" applyAlignment="1">
      <alignment horizontal="center" vertical="center"/>
    </xf>
    <xf numFmtId="14" fontId="0" fillId="0" borderId="0" xfId="0" applyNumberFormat="1" applyBorder="1" applyAlignment="1" applyProtection="1"/>
    <xf numFmtId="0" fontId="0" fillId="0" borderId="0" xfId="0" applyAlignment="1"/>
    <xf numFmtId="0" fontId="1" fillId="0" borderId="0" xfId="0" applyFont="1" applyAlignment="1">
      <alignment vertical="top" wrapText="1"/>
    </xf>
    <xf numFmtId="0" fontId="1" fillId="0" borderId="0" xfId="0" applyFont="1" applyAlignment="1">
      <alignment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1" fillId="0" borderId="0" xfId="0" applyFont="1" applyBorder="1" applyAlignment="1" applyProtection="1"/>
    <xf numFmtId="0" fontId="0" fillId="0" borderId="0" xfId="0" applyBorder="1" applyAlignment="1" applyProtection="1"/>
    <xf numFmtId="0" fontId="5" fillId="0" borderId="0" xfId="0" applyFont="1" applyAlignment="1">
      <alignment horizontal="right"/>
    </xf>
    <xf numFmtId="0" fontId="5" fillId="0" borderId="0" xfId="0" applyFont="1" applyBorder="1" applyAlignment="1">
      <alignment horizontal="right"/>
    </xf>
    <xf numFmtId="0" fontId="2" fillId="0" borderId="0" xfId="0" applyFont="1" applyProtection="1"/>
    <xf numFmtId="0" fontId="2" fillId="0" borderId="0" xfId="0" applyFont="1" applyAlignment="1">
      <alignment horizontal="right"/>
    </xf>
    <xf numFmtId="0" fontId="2" fillId="0" borderId="0" xfId="0" applyFont="1" applyBorder="1" applyAlignment="1">
      <alignment horizontal="right"/>
    </xf>
    <xf numFmtId="0" fontId="7" fillId="0" borderId="0" xfId="0" applyFont="1" applyBorder="1" applyAlignment="1"/>
    <xf numFmtId="2" fontId="8" fillId="2" borderId="8" xfId="1" applyNumberFormat="1" applyFont="1" applyBorder="1" applyAlignment="1" applyProtection="1">
      <alignment horizontal="center" vertical="center"/>
    </xf>
    <xf numFmtId="0" fontId="7" fillId="0" borderId="0" xfId="0" applyFont="1" applyBorder="1" applyAlignment="1">
      <alignment horizontal="center"/>
    </xf>
    <xf numFmtId="0" fontId="5" fillId="0" borderId="0" xfId="0" applyFont="1"/>
    <xf numFmtId="0" fontId="0" fillId="0" borderId="0" xfId="0" applyAlignment="1"/>
    <xf numFmtId="0" fontId="2" fillId="0" borderId="0" xfId="0" applyFont="1" applyAlignment="1"/>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0" fillId="0" borderId="0" xfId="0" applyAlignment="1">
      <alignment horizontal="center"/>
    </xf>
    <xf numFmtId="0" fontId="11" fillId="0" borderId="8" xfId="0" applyFont="1" applyBorder="1" applyAlignment="1">
      <alignment horizontal="left" vertical="center" wrapText="1"/>
    </xf>
    <xf numFmtId="0" fontId="7" fillId="0" borderId="14" xfId="0" applyFont="1" applyBorder="1" applyAlignment="1" applyProtection="1">
      <alignment horizontal="center"/>
    </xf>
    <xf numFmtId="0" fontId="7" fillId="0" borderId="14" xfId="0" applyFont="1" applyBorder="1" applyAlignment="1">
      <alignment horizontal="left"/>
    </xf>
    <xf numFmtId="0" fontId="0" fillId="0" borderId="0" xfId="0" applyAlignment="1">
      <alignment horizontal="right"/>
    </xf>
    <xf numFmtId="0" fontId="0" fillId="0" borderId="20" xfId="0" applyBorder="1" applyAlignment="1">
      <alignment horizontal="right"/>
    </xf>
    <xf numFmtId="0" fontId="19" fillId="0" borderId="0" xfId="0" applyFont="1" applyAlignment="1">
      <alignment vertical="center"/>
    </xf>
    <xf numFmtId="44" fontId="0" fillId="0" borderId="8" xfId="2" applyFont="1" applyBorder="1"/>
    <xf numFmtId="0" fontId="18"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left" wrapText="1"/>
    </xf>
    <xf numFmtId="0" fontId="0" fillId="0" borderId="14" xfId="0" applyBorder="1" applyAlignment="1">
      <alignment horizontal="left"/>
    </xf>
    <xf numFmtId="0" fontId="1" fillId="0" borderId="0" xfId="0" applyFont="1" applyAlignment="1">
      <alignment horizontal="center"/>
    </xf>
    <xf numFmtId="44" fontId="0" fillId="0" borderId="0" xfId="2" applyFont="1" applyBorder="1"/>
    <xf numFmtId="0" fontId="0" fillId="0" borderId="0" xfId="0" applyFont="1"/>
    <xf numFmtId="0" fontId="1" fillId="0" borderId="0" xfId="0" applyFont="1" applyAlignment="1">
      <alignment horizontal="right"/>
    </xf>
    <xf numFmtId="0" fontId="4" fillId="0" borderId="8" xfId="0" applyFont="1" applyBorder="1" applyAlignment="1" applyProtection="1">
      <alignment horizontal="center" vertical="center" wrapText="1"/>
      <protection locked="0"/>
    </xf>
    <xf numFmtId="0" fontId="1" fillId="0" borderId="0" xfId="0" applyFont="1" applyAlignment="1" applyProtection="1">
      <alignment horizontal="left"/>
    </xf>
    <xf numFmtId="1" fontId="0" fillId="0" borderId="0" xfId="0" applyNumberFormat="1" applyBorder="1" applyAlignment="1" applyProtection="1">
      <alignment horizontal="center"/>
    </xf>
    <xf numFmtId="0" fontId="18" fillId="0" borderId="0" xfId="0" applyFont="1" applyAlignment="1">
      <alignment horizontal="left" vertical="center"/>
    </xf>
    <xf numFmtId="0" fontId="1" fillId="0" borderId="0" xfId="0" applyFont="1" applyBorder="1" applyAlignment="1">
      <alignment horizontal="left"/>
    </xf>
    <xf numFmtId="0" fontId="0" fillId="0" borderId="0" xfId="0" applyAlignment="1">
      <alignment vertical="center"/>
    </xf>
    <xf numFmtId="0" fontId="0" fillId="0" borderId="0" xfId="0" applyAlignment="1">
      <alignment vertical="top"/>
    </xf>
    <xf numFmtId="0" fontId="7" fillId="0" borderId="0" xfId="0" applyFont="1" applyBorder="1" applyAlignment="1" applyProtection="1">
      <alignment horizontal="center"/>
    </xf>
    <xf numFmtId="0" fontId="2" fillId="0" borderId="0" xfId="0" applyFont="1" applyBorder="1" applyAlignment="1">
      <alignment horizontal="left"/>
    </xf>
    <xf numFmtId="0" fontId="7"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horizontal="left"/>
    </xf>
    <xf numFmtId="0" fontId="0" fillId="0" borderId="0" xfId="0" applyFont="1" applyBorder="1" applyAlignment="1"/>
    <xf numFmtId="0" fontId="13" fillId="0" borderId="8" xfId="0" applyFont="1" applyBorder="1" applyAlignment="1">
      <alignment horizontal="center" vertical="center" wrapText="1"/>
    </xf>
    <xf numFmtId="0" fontId="5" fillId="0" borderId="0" xfId="0" applyFont="1" applyAlignment="1">
      <alignment horizontal="left"/>
    </xf>
    <xf numFmtId="0" fontId="7" fillId="0" borderId="12" xfId="0" applyFont="1" applyBorder="1" applyAlignment="1"/>
    <xf numFmtId="0" fontId="0" fillId="0" borderId="0" xfId="0" applyAlignment="1"/>
    <xf numFmtId="0" fontId="2" fillId="0" borderId="0" xfId="0" applyFont="1" applyAlignment="1"/>
    <xf numFmtId="0" fontId="4" fillId="0" borderId="8" xfId="0"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2" fillId="0" borderId="0" xfId="0" applyFont="1" applyAlignment="1">
      <alignment horizontal="right"/>
    </xf>
    <xf numFmtId="0" fontId="7" fillId="0" borderId="14" xfId="0" applyFont="1" applyBorder="1" applyAlignment="1" applyProtection="1">
      <alignment horizontal="center"/>
    </xf>
    <xf numFmtId="0" fontId="0" fillId="0" borderId="0" xfId="0" applyAlignment="1">
      <alignment horizontal="right"/>
    </xf>
    <xf numFmtId="0" fontId="1" fillId="0" borderId="25" xfId="0" applyFont="1" applyFill="1" applyBorder="1"/>
    <xf numFmtId="2" fontId="0" fillId="0" borderId="18" xfId="0" applyNumberFormat="1" applyFont="1" applyBorder="1" applyAlignment="1">
      <alignment horizontal="center"/>
    </xf>
    <xf numFmtId="2" fontId="1" fillId="0" borderId="26" xfId="0" applyNumberFormat="1" applyFont="1" applyBorder="1" applyAlignment="1">
      <alignment horizontal="center" vertical="center"/>
    </xf>
    <xf numFmtId="2" fontId="0" fillId="0" borderId="27"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0" fontId="0" fillId="0" borderId="28" xfId="0" applyBorder="1"/>
    <xf numFmtId="0" fontId="1" fillId="0" borderId="29" xfId="0" applyFont="1" applyBorder="1" applyAlignment="1">
      <alignment horizontal="center"/>
    </xf>
    <xf numFmtId="0" fontId="1" fillId="0" borderId="27" xfId="0" applyFont="1" applyBorder="1" applyAlignment="1">
      <alignment horizontal="center"/>
    </xf>
    <xf numFmtId="2" fontId="0" fillId="0" borderId="8" xfId="0" applyNumberFormat="1" applyBorder="1" applyAlignment="1" applyProtection="1">
      <alignment horizontal="center" vertical="center"/>
      <protection locked="0"/>
    </xf>
    <xf numFmtId="0" fontId="11" fillId="0" borderId="0" xfId="0" applyFont="1" applyAlignment="1"/>
    <xf numFmtId="2" fontId="0" fillId="0" borderId="8" xfId="0" applyNumberFormat="1" applyBorder="1" applyAlignment="1">
      <alignment horizontal="right"/>
    </xf>
    <xf numFmtId="0" fontId="0" fillId="0" borderId="0" xfId="0" applyBorder="1" applyAlignment="1" applyProtection="1">
      <alignment horizontal="center" wrapText="1"/>
    </xf>
    <xf numFmtId="14" fontId="0" fillId="0" borderId="0" xfId="0" applyNumberFormat="1" applyBorder="1" applyAlignment="1" applyProtection="1">
      <alignment horizontal="center"/>
    </xf>
    <xf numFmtId="0" fontId="0" fillId="0" borderId="0" xfId="0" applyAlignment="1">
      <alignment wrapText="1"/>
    </xf>
    <xf numFmtId="0" fontId="0" fillId="0" borderId="8" xfId="0"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22" fillId="0" borderId="0" xfId="0" applyFont="1"/>
    <xf numFmtId="0" fontId="23" fillId="0" borderId="0" xfId="0" applyFont="1"/>
    <xf numFmtId="0" fontId="23" fillId="0" borderId="8" xfId="0" applyFont="1" applyBorder="1"/>
    <xf numFmtId="0" fontId="23" fillId="0" borderId="8" xfId="0" applyFont="1" applyBorder="1" applyAlignment="1">
      <alignment vertical="top" wrapText="1"/>
    </xf>
    <xf numFmtId="0" fontId="23" fillId="0" borderId="8" xfId="0" applyFont="1" applyBorder="1" applyAlignment="1">
      <alignment vertical="top"/>
    </xf>
    <xf numFmtId="0" fontId="23" fillId="0" borderId="0" xfId="0" applyFont="1" applyAlignment="1">
      <alignment vertical="center"/>
    </xf>
    <xf numFmtId="0" fontId="23" fillId="0" borderId="8" xfId="0" applyFont="1" applyBorder="1" applyAlignment="1">
      <alignment wrapText="1"/>
    </xf>
    <xf numFmtId="0" fontId="22" fillId="0" borderId="0" xfId="0" applyFont="1" applyAlignment="1">
      <alignment vertical="top"/>
    </xf>
    <xf numFmtId="0" fontId="23" fillId="0" borderId="0" xfId="0" applyFont="1" applyAlignment="1">
      <alignment vertical="top"/>
    </xf>
    <xf numFmtId="0" fontId="23" fillId="0" borderId="4" xfId="0" applyFont="1" applyBorder="1" applyAlignment="1">
      <alignment wrapText="1"/>
    </xf>
    <xf numFmtId="0" fontId="23" fillId="0" borderId="29" xfId="0" applyFont="1" applyBorder="1" applyAlignment="1">
      <alignment wrapText="1"/>
    </xf>
    <xf numFmtId="0" fontId="23" fillId="0" borderId="11" xfId="0" applyFont="1" applyBorder="1" applyAlignment="1">
      <alignment wrapText="1"/>
    </xf>
    <xf numFmtId="0" fontId="23" fillId="0" borderId="8" xfId="0" applyFont="1" applyFill="1" applyBorder="1" applyAlignment="1">
      <alignment vertical="top" wrapText="1"/>
    </xf>
    <xf numFmtId="0" fontId="23" fillId="0" borderId="8" xfId="0" applyFont="1" applyFill="1" applyBorder="1" applyAlignment="1">
      <alignment vertical="top"/>
    </xf>
    <xf numFmtId="0" fontId="23" fillId="0" borderId="0" xfId="0" applyFont="1" applyBorder="1" applyAlignment="1">
      <alignment vertical="top"/>
    </xf>
    <xf numFmtId="0" fontId="23" fillId="0" borderId="0" xfId="0" applyFont="1" applyBorder="1" applyAlignment="1">
      <alignment vertical="top" wrapText="1"/>
    </xf>
    <xf numFmtId="0" fontId="22" fillId="0" borderId="0" xfId="0" applyFont="1" applyAlignment="1">
      <alignment wrapText="1"/>
    </xf>
    <xf numFmtId="0" fontId="23" fillId="0" borderId="28" xfId="0" applyFont="1" applyBorder="1"/>
    <xf numFmtId="0" fontId="23" fillId="0" borderId="0" xfId="0" applyFont="1" applyBorder="1"/>
    <xf numFmtId="0" fontId="22" fillId="0" borderId="0" xfId="0" applyFont="1" applyBorder="1" applyAlignment="1">
      <alignment wrapText="1"/>
    </xf>
    <xf numFmtId="0" fontId="23" fillId="0" borderId="0" xfId="0" applyFont="1" applyBorder="1" applyAlignment="1">
      <alignment horizontal="right"/>
    </xf>
    <xf numFmtId="0" fontId="23" fillId="0" borderId="0" xfId="0" applyFont="1" applyBorder="1" applyAlignment="1">
      <alignment horizontal="left" vertical="center" indent="2" readingOrder="1"/>
    </xf>
    <xf numFmtId="0" fontId="7" fillId="0" borderId="0" xfId="0" applyFont="1"/>
    <xf numFmtId="0" fontId="22" fillId="0" borderId="8" xfId="0" applyFont="1" applyBorder="1" applyAlignment="1">
      <alignment vertical="top"/>
    </xf>
    <xf numFmtId="0" fontId="23" fillId="0" borderId="30" xfId="0" applyFont="1" applyBorder="1" applyAlignment="1">
      <alignment horizontal="right" vertical="top"/>
    </xf>
    <xf numFmtId="0" fontId="23" fillId="0" borderId="28" xfId="0" applyFont="1" applyBorder="1" applyAlignment="1">
      <alignment horizontal="right" vertical="top"/>
    </xf>
    <xf numFmtId="0" fontId="23" fillId="0" borderId="27" xfId="0" applyFont="1" applyBorder="1" applyAlignment="1">
      <alignment horizontal="right" vertical="top"/>
    </xf>
    <xf numFmtId="0" fontId="23" fillId="0" borderId="31" xfId="0" applyFont="1" applyBorder="1" applyAlignment="1">
      <alignment horizontal="left" vertical="top" indent="2" readingOrder="1"/>
    </xf>
    <xf numFmtId="0" fontId="23" fillId="0" borderId="21" xfId="0" applyFont="1" applyBorder="1" applyAlignment="1">
      <alignment horizontal="left" vertical="top" indent="2" readingOrder="1"/>
    </xf>
    <xf numFmtId="0" fontId="23" fillId="0" borderId="32" xfId="0" applyFont="1" applyBorder="1" applyAlignment="1">
      <alignment horizontal="left" vertical="top" indent="2" readingOrder="1"/>
    </xf>
    <xf numFmtId="0" fontId="23" fillId="0" borderId="30" xfId="0" applyFont="1" applyBorder="1" applyAlignment="1">
      <alignment vertical="top"/>
    </xf>
    <xf numFmtId="0" fontId="23" fillId="0" borderId="28" xfId="0" applyFont="1" applyBorder="1" applyAlignment="1">
      <alignment vertical="top"/>
    </xf>
    <xf numFmtId="0" fontId="23" fillId="0" borderId="27" xfId="0" applyFont="1" applyBorder="1" applyAlignment="1">
      <alignment vertical="top"/>
    </xf>
    <xf numFmtId="0" fontId="23" fillId="0" borderId="31" xfId="0" applyFont="1" applyBorder="1" applyAlignment="1">
      <alignment vertical="top"/>
    </xf>
    <xf numFmtId="0" fontId="23" fillId="0" borderId="21" xfId="0" applyFont="1" applyBorder="1" applyAlignment="1">
      <alignment vertical="top"/>
    </xf>
    <xf numFmtId="0" fontId="23" fillId="0" borderId="32" xfId="0" applyFont="1" applyBorder="1" applyAlignment="1">
      <alignment vertical="top"/>
    </xf>
    <xf numFmtId="0" fontId="23" fillId="0" borderId="8" xfId="0" applyFont="1" applyFill="1" applyBorder="1" applyAlignment="1">
      <alignment wrapText="1"/>
    </xf>
    <xf numFmtId="14" fontId="0" fillId="0" borderId="8" xfId="0" applyNumberFormat="1" applyBorder="1" applyAlignment="1" applyProtection="1">
      <alignment horizontal="center" vertical="center" wrapText="1"/>
      <protection locked="0"/>
    </xf>
    <xf numFmtId="0" fontId="1" fillId="0" borderId="8" xfId="0" applyFont="1" applyBorder="1" applyAlignment="1">
      <alignment horizontal="left"/>
    </xf>
    <xf numFmtId="0" fontId="2" fillId="0" borderId="0" xfId="0" applyFont="1" applyAlignment="1">
      <alignment horizontal="center"/>
    </xf>
    <xf numFmtId="0" fontId="1" fillId="0" borderId="0" xfId="0" applyFont="1" applyAlignment="1"/>
    <xf numFmtId="0" fontId="0" fillId="0" borderId="0" xfId="0" applyAlignment="1"/>
    <xf numFmtId="0" fontId="1" fillId="0" borderId="0" xfId="0" applyFont="1" applyAlignment="1" applyProtection="1"/>
    <xf numFmtId="0" fontId="0" fillId="0" borderId="1"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2" fillId="0" borderId="0" xfId="0" applyFont="1" applyBorder="1" applyAlignment="1" applyProtection="1">
      <alignment horizontal="center"/>
    </xf>
    <xf numFmtId="0" fontId="0" fillId="0" borderId="0" xfId="0" applyAlignment="1" applyProtection="1"/>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 fillId="0" borderId="0" xfId="0" applyFont="1" applyAlignment="1">
      <alignment vertical="top" wrapText="1"/>
    </xf>
    <xf numFmtId="0" fontId="0" fillId="0" borderId="0" xfId="0" applyAlignment="1">
      <alignment wrapText="1"/>
    </xf>
    <xf numFmtId="0" fontId="1" fillId="0" borderId="0" xfId="0" applyFont="1" applyAlignment="1">
      <alignment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5" xfId="0" applyFont="1" applyBorder="1" applyAlignment="1" applyProtection="1">
      <alignment horizontal="center"/>
      <protection locked="0"/>
    </xf>
    <xf numFmtId="0" fontId="4"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4" fontId="0" fillId="0" borderId="1" xfId="0" applyNumberFormat="1" applyBorder="1" applyAlignment="1" applyProtection="1">
      <alignment horizontal="center"/>
      <protection locked="0"/>
    </xf>
    <xf numFmtId="14" fontId="0" fillId="0" borderId="3" xfId="0" applyNumberFormat="1" applyBorder="1" applyAlignment="1" applyProtection="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7" fillId="0" borderId="14" xfId="0" applyFont="1" applyBorder="1" applyAlignment="1" applyProtection="1">
      <alignment horizontal="center"/>
    </xf>
    <xf numFmtId="0" fontId="0" fillId="0" borderId="14" xfId="0" applyBorder="1" applyAlignment="1"/>
    <xf numFmtId="0" fontId="9" fillId="0" borderId="0" xfId="0" applyFont="1" applyAlignment="1">
      <alignment horizontal="center" vertical="center" wrapText="1"/>
    </xf>
    <xf numFmtId="0" fontId="0" fillId="0" borderId="0" xfId="0" applyAlignment="1">
      <alignment vertical="center"/>
    </xf>
    <xf numFmtId="0" fontId="2" fillId="0" borderId="8" xfId="0" applyFont="1" applyBorder="1" applyAlignment="1">
      <alignment horizontal="center" vertical="center" wrapText="1"/>
    </xf>
    <xf numFmtId="0" fontId="0" fillId="0" borderId="8" xfId="0" applyBorder="1" applyAlignment="1">
      <alignment vertical="center"/>
    </xf>
    <xf numFmtId="0" fontId="7" fillId="0" borderId="14" xfId="0" applyFont="1" applyBorder="1" applyAlignment="1" applyProtection="1">
      <alignment horizontal="right"/>
    </xf>
    <xf numFmtId="0" fontId="2" fillId="0" borderId="0" xfId="0" applyFont="1" applyAlignment="1">
      <alignment horizontal="right"/>
    </xf>
    <xf numFmtId="0" fontId="7" fillId="0" borderId="14" xfId="0" applyFont="1" applyBorder="1" applyAlignment="1">
      <alignment horizontal="center"/>
    </xf>
    <xf numFmtId="0" fontId="7" fillId="0" borderId="12" xfId="0" applyFont="1" applyBorder="1" applyAlignment="1">
      <alignment horizontal="right"/>
    </xf>
    <xf numFmtId="0" fontId="0" fillId="0" borderId="12" xfId="0" applyBorder="1" applyAlignment="1"/>
    <xf numFmtId="0" fontId="6" fillId="0" borderId="0" xfId="0" applyFont="1" applyAlignment="1">
      <alignment horizontal="center"/>
    </xf>
    <xf numFmtId="0" fontId="7" fillId="0" borderId="12" xfId="0" applyFont="1" applyBorder="1" applyAlignment="1">
      <alignment horizontal="center" wrapText="1"/>
    </xf>
    <xf numFmtId="0" fontId="2" fillId="0" borderId="18" xfId="0" applyFont="1" applyBorder="1" applyAlignment="1">
      <alignment horizontal="center" vertical="center" wrapText="1"/>
    </xf>
    <xf numFmtId="0" fontId="7" fillId="0" borderId="12" xfId="0" applyFont="1" applyBorder="1" applyAlignment="1">
      <alignment vertical="center" wrapText="1"/>
    </xf>
    <xf numFmtId="0" fontId="7" fillId="0" borderId="19" xfId="0" applyFont="1" applyBorder="1" applyAlignment="1">
      <alignment vertical="center" wrapText="1"/>
    </xf>
    <xf numFmtId="0" fontId="7" fillId="0" borderId="8" xfId="0" applyFont="1" applyBorder="1" applyAlignment="1">
      <alignment horizontal="center" vertical="center" wrapText="1"/>
    </xf>
    <xf numFmtId="0" fontId="2" fillId="0" borderId="0" xfId="0" applyFont="1" applyAlignment="1">
      <alignment horizontal="left"/>
    </xf>
    <xf numFmtId="0" fontId="0" fillId="0" borderId="0" xfId="0" applyAlignment="1">
      <alignment horizontal="left"/>
    </xf>
    <xf numFmtId="0" fontId="7" fillId="0" borderId="1" xfId="0" applyFont="1" applyBorder="1" applyAlignment="1">
      <alignment horizontal="center" wrapText="1"/>
    </xf>
    <xf numFmtId="0" fontId="7" fillId="0" borderId="2" xfId="0" applyFont="1" applyBorder="1" applyAlignment="1"/>
    <xf numFmtId="0" fontId="7" fillId="0" borderId="3" xfId="0" applyFont="1" applyBorder="1" applyAlignment="1"/>
    <xf numFmtId="0" fontId="0" fillId="0" borderId="8" xfId="0" applyFont="1" applyBorder="1" applyAlignment="1" applyProtection="1">
      <alignment horizontal="center" vertical="center" wrapText="1"/>
      <protection locked="0"/>
    </xf>
    <xf numFmtId="0" fontId="2" fillId="0" borderId="0" xfId="0" applyFont="1" applyAlignment="1"/>
    <xf numFmtId="0" fontId="12" fillId="0" borderId="8"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7" fillId="0" borderId="0" xfId="0" applyFont="1" applyAlignment="1">
      <alignment horizontal="center" vertical="top" wrapText="1"/>
    </xf>
    <xf numFmtId="0" fontId="17" fillId="0" borderId="0" xfId="0" applyFont="1" applyAlignment="1">
      <alignment horizontal="center" vertical="top"/>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right"/>
    </xf>
    <xf numFmtId="0" fontId="1" fillId="0" borderId="21" xfId="0" applyFont="1" applyBorder="1" applyAlignment="1">
      <alignment horizontal="right"/>
    </xf>
    <xf numFmtId="0" fontId="0" fillId="0" borderId="14" xfId="0" applyBorder="1" applyAlignment="1">
      <alignment horizontal="center"/>
    </xf>
    <xf numFmtId="1" fontId="0" fillId="0" borderId="14" xfId="0" applyNumberFormat="1" applyBorder="1" applyAlignment="1" applyProtection="1">
      <alignment horizontal="center"/>
    </xf>
    <xf numFmtId="0" fontId="0" fillId="0" borderId="12" xfId="0" applyBorder="1" applyAlignment="1">
      <alignment horizontal="center"/>
    </xf>
    <xf numFmtId="0" fontId="0" fillId="0" borderId="14" xfId="0" applyFont="1" applyBorder="1" applyAlignment="1">
      <alignment horizontal="right"/>
    </xf>
    <xf numFmtId="0" fontId="0" fillId="0" borderId="14" xfId="0" applyBorder="1" applyAlignment="1">
      <alignment horizontal="left"/>
    </xf>
    <xf numFmtId="0" fontId="0" fillId="0" borderId="12" xfId="0" applyBorder="1" applyAlignment="1">
      <alignment horizontal="right"/>
    </xf>
    <xf numFmtId="0" fontId="1" fillId="0" borderId="0" xfId="0" applyFont="1" applyAlignment="1">
      <alignment horizontal="right" wrapText="1"/>
    </xf>
    <xf numFmtId="0" fontId="0" fillId="0" borderId="0" xfId="0" applyAlignment="1">
      <alignment horizontal="right" wrapText="1"/>
    </xf>
    <xf numFmtId="0" fontId="0" fillId="0" borderId="22" xfId="0" applyFont="1" applyBorder="1" applyAlignment="1" applyProtection="1">
      <alignment horizontal="center" wrapText="1"/>
      <protection locked="0"/>
    </xf>
    <xf numFmtId="0" fontId="0" fillId="0" borderId="22" xfId="0" applyBorder="1" applyAlignment="1" applyProtection="1">
      <alignment horizontal="center" wrapText="1"/>
      <protection locked="0"/>
    </xf>
    <xf numFmtId="14" fontId="0" fillId="0" borderId="3"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164" fontId="0" fillId="0" borderId="23" xfId="0" applyNumberFormat="1" applyBorder="1" applyAlignment="1" applyProtection="1">
      <alignment horizontal="center"/>
      <protection locked="0"/>
    </xf>
    <xf numFmtId="0" fontId="0" fillId="0" borderId="22" xfId="0" applyBorder="1" applyAlignment="1">
      <alignment horizontal="center" wrapText="1"/>
    </xf>
    <xf numFmtId="0" fontId="0" fillId="0" borderId="14" xfId="0" applyBorder="1" applyAlignment="1" applyProtection="1">
      <alignment horizontal="right"/>
    </xf>
    <xf numFmtId="0" fontId="0" fillId="0" borderId="14" xfId="0" applyBorder="1" applyAlignment="1">
      <alignment horizontal="right"/>
    </xf>
    <xf numFmtId="0" fontId="0" fillId="0" borderId="14" xfId="0" applyBorder="1" applyAlignment="1" applyProtection="1">
      <alignment horizontal="center"/>
    </xf>
    <xf numFmtId="0" fontId="1" fillId="0" borderId="0" xfId="0" applyFont="1" applyBorder="1" applyAlignment="1">
      <alignment horizontal="right"/>
    </xf>
    <xf numFmtId="0" fontId="0" fillId="0" borderId="0" xfId="0" applyAlignment="1">
      <alignment horizontal="right"/>
    </xf>
    <xf numFmtId="0" fontId="23" fillId="0" borderId="8" xfId="0" applyFont="1" applyBorder="1" applyAlignment="1">
      <alignment vertical="top" wrapText="1"/>
    </xf>
    <xf numFmtId="0" fontId="7" fillId="0" borderId="8" xfId="0" applyFont="1" applyBorder="1" applyAlignment="1">
      <alignment vertical="top" wrapText="1"/>
    </xf>
    <xf numFmtId="0" fontId="23" fillId="0" borderId="8" xfId="0" applyFont="1" applyBorder="1" applyAlignment="1">
      <alignment vertical="top"/>
    </xf>
    <xf numFmtId="0" fontId="7" fillId="0" borderId="8" xfId="0" applyFont="1" applyBorder="1" applyAlignment="1"/>
    <xf numFmtId="0" fontId="7" fillId="0" borderId="8" xfId="0" applyFont="1" applyBorder="1" applyAlignment="1">
      <alignment vertical="top"/>
    </xf>
    <xf numFmtId="0" fontId="23" fillId="0" borderId="4" xfId="0" applyFont="1" applyBorder="1" applyAlignment="1">
      <alignment vertical="top" wrapText="1"/>
    </xf>
    <xf numFmtId="0" fontId="0" fillId="0" borderId="11" xfId="0" applyBorder="1" applyAlignment="1"/>
  </cellXfs>
  <cellStyles count="3">
    <cellStyle name="Currency" xfId="2" builtinId="4"/>
    <cellStyle name="Good" xfId="1" builtinId="26"/>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numFmt numFmtId="2" formatCode="0.00"/>
      <alignment horizontal="center" vertical="bottom" textRotation="0" wrapText="0" indent="0" justifyLastLine="0" shrinkToFit="0" readingOrder="0"/>
      <border diagonalUp="0" diagonalDown="0">
        <left style="thin">
          <color indexed="64"/>
        </left>
        <right/>
        <top/>
        <bottom style="thin">
          <color indexed="64"/>
        </bottom>
        <vertical/>
        <horizontal/>
      </border>
    </dxf>
    <dxf>
      <border outline="0">
        <right style="thin">
          <color indexed="64"/>
        </right>
        <top style="thin">
          <color indexed="64"/>
        </top>
        <bottom style="medium">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ti\OneDrive%20-%20University%20of%20Kentucky\HDI\CBWT%20Project\Transition%20Monthly%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Info"/>
      <sheetName val="Exit Planning"/>
      <sheetName val="Employment Follow-up Report"/>
      <sheetName val="Vocational Assessment "/>
      <sheetName val="Transition Planning Meeting"/>
      <sheetName val="Billing Statement"/>
      <sheetName val="Directions"/>
      <sheetName val="lists"/>
    </sheetNames>
    <sheetDataSet>
      <sheetData sheetId="0"/>
      <sheetData sheetId="1" refreshError="1"/>
      <sheetData sheetId="2" refreshError="1"/>
      <sheetData sheetId="3" refreshError="1"/>
      <sheetData sheetId="4" refreshError="1"/>
      <sheetData sheetId="5" refreshError="1"/>
      <sheetData sheetId="6" refreshError="1"/>
      <sheetData sheetId="7">
        <row r="1">
          <cell r="B1" t="str">
            <v>Independent</v>
          </cell>
        </row>
        <row r="2">
          <cell r="B2" t="str">
            <v>With Assistance</v>
          </cell>
        </row>
        <row r="3">
          <cell r="B3" t="str">
            <v>Area of Concern</v>
          </cell>
        </row>
      </sheetData>
    </sheetDataSet>
  </externalBook>
</externalLink>
</file>

<file path=xl/tables/table1.xml><?xml version="1.0" encoding="utf-8"?>
<table xmlns="http://schemas.openxmlformats.org/spreadsheetml/2006/main" id="6" name="Table6" displayName="Table6" ref="B15:D30" totalsRowShown="0" tableBorderDxfId="14">
  <tableColumns count="3">
    <tableColumn id="1" name="Month"/>
    <tableColumn id="2" name="Hours"/>
    <tableColumn id="3" name="Billed" dataDxfId="13"/>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Normal="100" workbookViewId="0">
      <selection activeCell="C5" sqref="C5:E5"/>
    </sheetView>
  </sheetViews>
  <sheetFormatPr defaultColWidth="0" defaultRowHeight="0" customHeight="1" zeroHeight="1" x14ac:dyDescent="0.3"/>
  <cols>
    <col min="1" max="1" width="0.88671875" customWidth="1"/>
    <col min="2" max="2" width="18.6640625" customWidth="1"/>
    <col min="3" max="3" width="9.21875" customWidth="1"/>
    <col min="4" max="4" width="9.77734375" customWidth="1"/>
    <col min="5" max="5" width="8.6640625" customWidth="1"/>
    <col min="6" max="6" width="9.109375" customWidth="1"/>
    <col min="7" max="7" width="6.5546875" customWidth="1"/>
    <col min="8" max="8" width="11.21875" customWidth="1"/>
    <col min="9" max="9" width="4.33203125" customWidth="1"/>
    <col min="10" max="10" width="25.88671875" customWidth="1"/>
    <col min="11" max="11" width="10.33203125" customWidth="1"/>
    <col min="12" max="15" width="8.6640625" customWidth="1"/>
    <col min="16" max="16" width="3.109375" customWidth="1"/>
    <col min="17" max="16384" width="8.6640625" hidden="1"/>
  </cols>
  <sheetData>
    <row r="1" spans="2:15" ht="14.4" x14ac:dyDescent="0.3"/>
    <row r="2" spans="2:15" ht="18" x14ac:dyDescent="0.35">
      <c r="B2" s="148" t="s">
        <v>29</v>
      </c>
      <c r="C2" s="148"/>
      <c r="D2" s="148"/>
      <c r="E2" s="148"/>
      <c r="F2" s="148"/>
      <c r="G2" s="148"/>
      <c r="H2" s="148"/>
      <c r="I2" s="148"/>
      <c r="J2" s="148"/>
    </row>
    <row r="3" spans="2:15" ht="14.4" x14ac:dyDescent="0.3"/>
    <row r="4" spans="2:15" ht="15" thickBot="1" x14ac:dyDescent="0.35"/>
    <row r="5" spans="2:15" ht="15" thickBot="1" x14ac:dyDescent="0.35">
      <c r="B5" s="21" t="s">
        <v>0</v>
      </c>
      <c r="C5" s="157"/>
      <c r="D5" s="158"/>
      <c r="E5" s="159"/>
      <c r="G5" s="151" t="s">
        <v>1</v>
      </c>
      <c r="H5" s="150"/>
      <c r="I5" s="150"/>
      <c r="J5" s="22"/>
      <c r="K5" s="35"/>
      <c r="L5" s="35"/>
      <c r="N5" s="2"/>
      <c r="O5" s="2"/>
    </row>
    <row r="6" spans="2:15" ht="15" thickBot="1" x14ac:dyDescent="0.35">
      <c r="B6" s="1" t="s">
        <v>2</v>
      </c>
      <c r="C6" s="157"/>
      <c r="D6" s="158"/>
      <c r="E6" s="159"/>
      <c r="F6" s="15"/>
      <c r="G6" s="149" t="s">
        <v>3</v>
      </c>
      <c r="H6" s="150"/>
      <c r="I6" s="150"/>
      <c r="J6" s="22"/>
      <c r="K6" s="35"/>
      <c r="L6" s="35"/>
      <c r="N6" s="15"/>
      <c r="O6" s="15"/>
    </row>
    <row r="7" spans="2:15" ht="15" thickBot="1" x14ac:dyDescent="0.35">
      <c r="B7" s="1" t="s">
        <v>4</v>
      </c>
      <c r="C7" s="157"/>
      <c r="D7" s="158"/>
      <c r="E7" s="159"/>
      <c r="F7" s="15"/>
      <c r="G7" s="151" t="s">
        <v>5</v>
      </c>
      <c r="H7" s="150"/>
      <c r="I7" s="150"/>
      <c r="J7" s="22"/>
      <c r="K7" s="35"/>
      <c r="L7" s="35"/>
      <c r="N7" s="16"/>
      <c r="O7" s="3"/>
    </row>
    <row r="8" spans="2:15" ht="27.6" customHeight="1" thickBot="1" x14ac:dyDescent="0.35">
      <c r="B8" s="1" t="s">
        <v>6</v>
      </c>
      <c r="C8" s="152"/>
      <c r="D8" s="153"/>
      <c r="E8" s="154"/>
      <c r="F8" s="15"/>
      <c r="G8" s="149" t="s">
        <v>7</v>
      </c>
      <c r="H8" s="150"/>
      <c r="I8" s="32"/>
      <c r="J8" s="23"/>
      <c r="K8" s="36"/>
      <c r="L8" s="36"/>
      <c r="N8" s="16"/>
      <c r="O8" s="3"/>
    </row>
    <row r="9" spans="2:15" ht="30.6" customHeight="1" thickBot="1" x14ac:dyDescent="0.35">
      <c r="B9" s="33" t="s">
        <v>56</v>
      </c>
      <c r="C9" s="157"/>
      <c r="D9" s="158"/>
      <c r="E9" s="159"/>
      <c r="F9" s="15"/>
      <c r="G9" s="160" t="s">
        <v>57</v>
      </c>
      <c r="H9" s="161"/>
      <c r="I9" s="161"/>
      <c r="J9" s="22"/>
      <c r="K9" s="35"/>
      <c r="L9" s="35"/>
      <c r="N9" s="16"/>
      <c r="O9" s="3"/>
    </row>
    <row r="10" spans="2:15" ht="29.4" thickBot="1" x14ac:dyDescent="0.35">
      <c r="B10" s="34" t="s">
        <v>8</v>
      </c>
      <c r="C10" s="157"/>
      <c r="D10" s="158"/>
      <c r="E10" s="159"/>
      <c r="F10" s="15"/>
      <c r="G10" s="162" t="s">
        <v>9</v>
      </c>
      <c r="H10" s="161"/>
      <c r="I10" s="161"/>
      <c r="J10" s="22"/>
      <c r="K10" s="35"/>
      <c r="L10" s="35"/>
      <c r="N10" s="16"/>
      <c r="O10" s="3"/>
    </row>
    <row r="11" spans="2:15" ht="15" thickBot="1" x14ac:dyDescent="0.35">
      <c r="B11" s="14"/>
      <c r="C11" s="15"/>
      <c r="D11" s="15"/>
      <c r="E11" s="15"/>
      <c r="F11" s="15"/>
      <c r="G11" s="15"/>
      <c r="H11" s="15"/>
      <c r="I11" s="15"/>
      <c r="J11" s="14"/>
      <c r="K11" s="37"/>
      <c r="L11" s="38"/>
      <c r="M11" s="5"/>
      <c r="N11" s="3"/>
      <c r="O11" s="3"/>
    </row>
    <row r="12" spans="2:15" ht="15" thickBot="1" x14ac:dyDescent="0.35">
      <c r="B12" s="1" t="s">
        <v>31</v>
      </c>
      <c r="C12" s="152"/>
      <c r="D12" s="153"/>
      <c r="E12" s="153"/>
      <c r="F12" s="153"/>
      <c r="G12" s="153"/>
      <c r="H12" s="154"/>
      <c r="I12" s="103"/>
      <c r="J12" s="103"/>
      <c r="K12" s="37"/>
      <c r="L12" s="38"/>
      <c r="M12" s="5"/>
      <c r="N12" s="26"/>
      <c r="O12" s="26"/>
    </row>
    <row r="13" spans="2:15" ht="14.4" x14ac:dyDescent="0.3"/>
    <row r="14" spans="2:15" ht="18" x14ac:dyDescent="0.35">
      <c r="B14" s="155" t="s">
        <v>65</v>
      </c>
      <c r="C14" s="155"/>
      <c r="D14" s="155"/>
      <c r="E14" s="156"/>
      <c r="F14" s="156"/>
      <c r="G14" s="156"/>
      <c r="H14" s="156"/>
      <c r="I14" s="156"/>
    </row>
    <row r="15" spans="2:15" ht="15" thickBot="1" x14ac:dyDescent="0.35">
      <c r="B15" s="97" t="s">
        <v>10</v>
      </c>
      <c r="C15" s="98" t="s">
        <v>34</v>
      </c>
      <c r="D15" s="99" t="s">
        <v>35</v>
      </c>
      <c r="E15" s="4"/>
      <c r="F15" s="4"/>
      <c r="G15" s="4"/>
      <c r="I15" s="17"/>
      <c r="J15" s="4"/>
      <c r="K15" s="17"/>
    </row>
    <row r="16" spans="2:15" ht="14.4" x14ac:dyDescent="0.3">
      <c r="B16" s="6" t="s">
        <v>11</v>
      </c>
      <c r="C16" s="7">
        <f>IFERROR(SUM(August!C15:C33),"")</f>
        <v>0</v>
      </c>
      <c r="D16" s="92">
        <f t="shared" ref="D16:D31" si="0">C16*40</f>
        <v>0</v>
      </c>
      <c r="E16" s="18"/>
      <c r="F16" s="18"/>
      <c r="G16" s="18"/>
      <c r="I16" s="19"/>
      <c r="J16" s="18"/>
      <c r="K16" s="19"/>
    </row>
    <row r="17" spans="2:11" ht="14.4" x14ac:dyDescent="0.3">
      <c r="B17" s="8" t="s">
        <v>12</v>
      </c>
      <c r="C17" s="9">
        <f>IFERROR(SUM(September!C15:C33),"")</f>
        <v>0</v>
      </c>
      <c r="D17" s="92">
        <f t="shared" si="0"/>
        <v>0</v>
      </c>
      <c r="E17" s="18"/>
      <c r="F17" s="18"/>
      <c r="G17" s="18"/>
      <c r="I17" s="19"/>
      <c r="J17" s="18"/>
      <c r="K17" s="19"/>
    </row>
    <row r="18" spans="2:11" s="1" customFormat="1" ht="15" thickBot="1" x14ac:dyDescent="0.35">
      <c r="B18" s="10" t="s">
        <v>141</v>
      </c>
      <c r="C18" s="11">
        <f>SUM(C16:C17)</f>
        <v>0</v>
      </c>
      <c r="D18" s="93">
        <f t="shared" si="0"/>
        <v>0</v>
      </c>
      <c r="E18" s="20"/>
      <c r="F18" s="20"/>
      <c r="G18" s="20"/>
      <c r="I18" s="20"/>
      <c r="J18" s="20"/>
      <c r="K18" s="20"/>
    </row>
    <row r="19" spans="2:11" ht="14.4" x14ac:dyDescent="0.3">
      <c r="B19" s="6" t="s">
        <v>13</v>
      </c>
      <c r="C19" s="7">
        <f>IFERROR(SUM('October '!C15:C33),"")</f>
        <v>0</v>
      </c>
      <c r="D19" s="94">
        <f t="shared" si="0"/>
        <v>0</v>
      </c>
      <c r="E19" s="18"/>
      <c r="F19" s="18"/>
      <c r="G19" s="18"/>
      <c r="I19" s="19"/>
      <c r="J19" s="18"/>
      <c r="K19" s="19"/>
    </row>
    <row r="20" spans="2:11" ht="14.4" x14ac:dyDescent="0.3">
      <c r="B20" s="8" t="s">
        <v>14</v>
      </c>
      <c r="C20" s="9">
        <f>IFERROR(SUM(November!C15:C33),"")</f>
        <v>0</v>
      </c>
      <c r="D20" s="94">
        <f t="shared" si="0"/>
        <v>0</v>
      </c>
      <c r="E20" s="18"/>
      <c r="F20" s="18"/>
      <c r="G20" s="18"/>
      <c r="I20" s="19"/>
      <c r="J20" s="18"/>
      <c r="K20" s="19"/>
    </row>
    <row r="21" spans="2:11" ht="14.4" x14ac:dyDescent="0.3">
      <c r="B21" s="8" t="s">
        <v>15</v>
      </c>
      <c r="C21" s="9">
        <f>IFERROR(SUM(December!C15:C33),"")</f>
        <v>0</v>
      </c>
      <c r="D21" s="94">
        <f t="shared" si="0"/>
        <v>0</v>
      </c>
      <c r="E21" s="18"/>
      <c r="F21" s="18"/>
      <c r="G21" s="18"/>
      <c r="I21" s="19"/>
      <c r="J21" s="18"/>
      <c r="K21" s="19"/>
    </row>
    <row r="22" spans="2:11" ht="15" thickBot="1" x14ac:dyDescent="0.35">
      <c r="B22" s="29" t="s">
        <v>142</v>
      </c>
      <c r="C22" s="30">
        <f>SUM(C19:C21)</f>
        <v>0</v>
      </c>
      <c r="D22" s="95">
        <f t="shared" si="0"/>
        <v>0</v>
      </c>
      <c r="E22" s="18"/>
      <c r="F22" s="18"/>
      <c r="G22" s="18"/>
      <c r="I22" s="19"/>
      <c r="J22" s="18"/>
      <c r="K22" s="19"/>
    </row>
    <row r="23" spans="2:11" ht="14.4" x14ac:dyDescent="0.3">
      <c r="B23" s="6" t="s">
        <v>16</v>
      </c>
      <c r="C23" s="7">
        <f>IFERROR(SUM(January!C15:C33),"")</f>
        <v>0</v>
      </c>
      <c r="D23" s="94">
        <f t="shared" si="0"/>
        <v>0</v>
      </c>
      <c r="E23" s="18"/>
      <c r="F23" s="18"/>
      <c r="G23" s="18"/>
      <c r="I23" s="19"/>
      <c r="J23" s="18"/>
      <c r="K23" s="19"/>
    </row>
    <row r="24" spans="2:11" ht="14.4" x14ac:dyDescent="0.3">
      <c r="B24" s="8" t="s">
        <v>17</v>
      </c>
      <c r="C24" s="9">
        <f>IFERROR(SUM(February!C15:C33),"")</f>
        <v>0</v>
      </c>
      <c r="D24" s="94">
        <f t="shared" si="0"/>
        <v>0</v>
      </c>
      <c r="E24" s="18"/>
      <c r="F24" s="18"/>
      <c r="G24" s="18"/>
      <c r="I24" s="19"/>
      <c r="J24" s="18"/>
      <c r="K24" s="19"/>
    </row>
    <row r="25" spans="2:11" ht="14.4" x14ac:dyDescent="0.3">
      <c r="B25" s="8" t="s">
        <v>18</v>
      </c>
      <c r="C25" s="9">
        <f>IFERROR(SUM(March!C15:C33),"")</f>
        <v>0</v>
      </c>
      <c r="D25" s="94">
        <f t="shared" si="0"/>
        <v>0</v>
      </c>
      <c r="E25" s="18"/>
      <c r="F25" s="18"/>
      <c r="G25" s="18"/>
      <c r="I25" s="19"/>
      <c r="J25" s="18"/>
      <c r="K25" s="19"/>
    </row>
    <row r="26" spans="2:11" s="1" customFormat="1" ht="15" thickBot="1" x14ac:dyDescent="0.35">
      <c r="B26" s="10" t="s">
        <v>143</v>
      </c>
      <c r="C26" s="11">
        <f>SUM(C23:C25)</f>
        <v>0</v>
      </c>
      <c r="D26" s="95">
        <f t="shared" si="0"/>
        <v>0</v>
      </c>
      <c r="E26" s="20"/>
      <c r="F26" s="20"/>
      <c r="G26" s="20"/>
      <c r="I26" s="20"/>
      <c r="J26" s="20"/>
      <c r="K26" s="20"/>
    </row>
    <row r="27" spans="2:11" ht="14.4" x14ac:dyDescent="0.3">
      <c r="B27" s="6" t="s">
        <v>19</v>
      </c>
      <c r="C27" s="7">
        <f>IFERROR(SUM(April!C15:C33),"")</f>
        <v>0</v>
      </c>
      <c r="D27" s="94">
        <f t="shared" si="0"/>
        <v>0</v>
      </c>
      <c r="E27" s="18"/>
      <c r="F27" s="18"/>
      <c r="G27" s="18"/>
      <c r="I27" s="19"/>
      <c r="J27" s="18"/>
      <c r="K27" s="19"/>
    </row>
    <row r="28" spans="2:11" ht="14.4" x14ac:dyDescent="0.3">
      <c r="B28" s="8" t="s">
        <v>20</v>
      </c>
      <c r="C28" s="9">
        <f>IFERROR(SUM(May!C15:C33),"")</f>
        <v>0</v>
      </c>
      <c r="D28" s="94">
        <f t="shared" si="0"/>
        <v>0</v>
      </c>
      <c r="E28" s="18"/>
      <c r="F28" s="18"/>
      <c r="G28" s="18"/>
      <c r="I28" s="19"/>
      <c r="J28" s="18"/>
      <c r="K28" s="19"/>
    </row>
    <row r="29" spans="2:11" ht="14.4" x14ac:dyDescent="0.3">
      <c r="B29" s="24" t="s">
        <v>28</v>
      </c>
      <c r="C29" s="25">
        <f>IFERROR(SUM(June!C15:C33),"")</f>
        <v>0</v>
      </c>
      <c r="D29" s="94">
        <f t="shared" si="0"/>
        <v>0</v>
      </c>
      <c r="E29" s="18"/>
      <c r="F29" s="18"/>
      <c r="G29" s="18"/>
      <c r="I29" s="19"/>
      <c r="J29" s="18"/>
      <c r="K29" s="19"/>
    </row>
    <row r="30" spans="2:11" s="1" customFormat="1" ht="14.4" x14ac:dyDescent="0.3">
      <c r="B30" s="91" t="s">
        <v>144</v>
      </c>
      <c r="C30" s="30">
        <f>SUM(C27:C29)</f>
        <v>0</v>
      </c>
      <c r="D30" s="96">
        <f t="shared" si="0"/>
        <v>0</v>
      </c>
      <c r="E30" s="20"/>
      <c r="F30" s="20"/>
      <c r="G30" s="20"/>
      <c r="I30" s="20"/>
      <c r="J30" s="20"/>
      <c r="K30" s="20"/>
    </row>
    <row r="31" spans="2:11" ht="14.4" x14ac:dyDescent="0.3">
      <c r="B31" s="147" t="s">
        <v>161</v>
      </c>
      <c r="C31" s="12">
        <f>SUM(C18,C22,C26,C30)</f>
        <v>0</v>
      </c>
      <c r="D31" s="12">
        <f t="shared" si="0"/>
        <v>0</v>
      </c>
      <c r="E31" s="20"/>
      <c r="F31" s="20"/>
      <c r="G31" s="20"/>
      <c r="I31" s="20"/>
      <c r="J31" s="20"/>
      <c r="K31" s="20"/>
    </row>
    <row r="32" spans="2:11" ht="14.4" x14ac:dyDescent="0.3"/>
    <row r="33" ht="15" customHeight="1" x14ac:dyDescent="0.3"/>
    <row r="34" ht="15" customHeight="1" x14ac:dyDescent="0.3"/>
    <row r="35" ht="15" customHeight="1" x14ac:dyDescent="0.3"/>
    <row r="36" ht="15" customHeight="1" x14ac:dyDescent="0.3"/>
    <row r="37" ht="15" hidden="1" customHeight="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customHeight="1" x14ac:dyDescent="0.3"/>
    <row r="44" ht="15" customHeight="1" x14ac:dyDescent="0.3"/>
    <row r="45" ht="15" customHeight="1" x14ac:dyDescent="0.3"/>
    <row r="46" ht="15" customHeight="1" x14ac:dyDescent="0.3"/>
    <row r="47" ht="15" customHeight="1" x14ac:dyDescent="0.3"/>
  </sheetData>
  <sheetProtection sheet="1" selectLockedCells="1"/>
  <mergeCells count="15">
    <mergeCell ref="B2:J2"/>
    <mergeCell ref="G6:I6"/>
    <mergeCell ref="G7:I7"/>
    <mergeCell ref="C12:H12"/>
    <mergeCell ref="B14:I14"/>
    <mergeCell ref="C5:E5"/>
    <mergeCell ref="C6:E6"/>
    <mergeCell ref="C7:E7"/>
    <mergeCell ref="G5:I5"/>
    <mergeCell ref="G9:I9"/>
    <mergeCell ref="G10:I10"/>
    <mergeCell ref="C8:E8"/>
    <mergeCell ref="C9:E9"/>
    <mergeCell ref="C10:E10"/>
    <mergeCell ref="G8:H8"/>
  </mergeCells>
  <conditionalFormatting sqref="G27:G29 G19:G25 G16:G17">
    <cfRule type="colorScale" priority="51">
      <colorScale>
        <cfvo type="min"/>
        <cfvo type="max"/>
        <color rgb="FFFCFCFF"/>
        <color rgb="FF63BE7B"/>
      </colorScale>
    </cfRule>
  </conditionalFormatting>
  <conditionalFormatting sqref="C16">
    <cfRule type="cellIs" dxfId="29" priority="15" operator="greaterThan">
      <formula>20</formula>
    </cfRule>
  </conditionalFormatting>
  <conditionalFormatting sqref="C17">
    <cfRule type="cellIs" dxfId="28" priority="14" operator="greaterThan">
      <formula>20</formula>
    </cfRule>
  </conditionalFormatting>
  <conditionalFormatting sqref="C18">
    <cfRule type="cellIs" dxfId="27" priority="13" operator="greaterThan">
      <formula>20</formula>
    </cfRule>
  </conditionalFormatting>
  <conditionalFormatting sqref="C19">
    <cfRule type="cellIs" dxfId="26" priority="12" operator="greaterThan">
      <formula>20</formula>
    </cfRule>
  </conditionalFormatting>
  <conditionalFormatting sqref="C20">
    <cfRule type="cellIs" dxfId="25" priority="11" operator="greaterThan">
      <formula>20</formula>
    </cfRule>
  </conditionalFormatting>
  <conditionalFormatting sqref="C21">
    <cfRule type="cellIs" dxfId="24" priority="10" operator="greaterThan">
      <formula>20</formula>
    </cfRule>
  </conditionalFormatting>
  <conditionalFormatting sqref="C22">
    <cfRule type="cellIs" dxfId="23" priority="9" operator="greaterThan">
      <formula>20</formula>
    </cfRule>
  </conditionalFormatting>
  <conditionalFormatting sqref="C23">
    <cfRule type="cellIs" dxfId="22" priority="8" operator="greaterThan">
      <formula>20</formula>
    </cfRule>
  </conditionalFormatting>
  <conditionalFormatting sqref="C24">
    <cfRule type="cellIs" dxfId="21" priority="7" operator="greaterThan">
      <formula>20</formula>
    </cfRule>
  </conditionalFormatting>
  <conditionalFormatting sqref="C25">
    <cfRule type="cellIs" dxfId="20" priority="6" operator="greaterThan">
      <formula>20</formula>
    </cfRule>
  </conditionalFormatting>
  <conditionalFormatting sqref="C26">
    <cfRule type="cellIs" dxfId="19" priority="5" operator="greaterThan">
      <formula>20</formula>
    </cfRule>
  </conditionalFormatting>
  <conditionalFormatting sqref="C27">
    <cfRule type="cellIs" dxfId="18" priority="4" operator="greaterThan">
      <formula>20</formula>
    </cfRule>
  </conditionalFormatting>
  <conditionalFormatting sqref="C28">
    <cfRule type="cellIs" dxfId="17" priority="3" operator="greaterThan">
      <formula>20</formula>
    </cfRule>
  </conditionalFormatting>
  <conditionalFormatting sqref="C29">
    <cfRule type="cellIs" dxfId="16" priority="2" operator="greaterThan">
      <formula>20</formula>
    </cfRule>
  </conditionalFormatting>
  <conditionalFormatting sqref="C30">
    <cfRule type="cellIs" dxfId="15" priority="1" operator="greaterThan">
      <formula>20</formula>
    </cfRule>
  </conditionalFormatting>
  <pageMargins left="0.5" right="0.5" top="0.75" bottom="0.75" header="0.3" footer="0.3"/>
  <pageSetup scale="85" orientation="portrait" horizontalDpi="300" verticalDpi="300" r:id="rId1"/>
  <headerFooter>
    <oddFooter>&amp;CExpiration Date 6/30/2022</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157</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4"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158</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3"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159</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107"/>
      <c r="N15" s="28"/>
    </row>
    <row r="16" spans="1:14" ht="130.05000000000001" customHeight="1" x14ac:dyDescent="0.3">
      <c r="A16" s="146"/>
      <c r="B16" s="108"/>
      <c r="C16" s="100"/>
      <c r="D16" s="108"/>
      <c r="E16" s="171"/>
      <c r="F16" s="172"/>
      <c r="G16" s="167"/>
      <c r="H16" s="167"/>
      <c r="I16" s="167"/>
      <c r="J16" s="167"/>
      <c r="K16" s="167"/>
      <c r="L16" s="167"/>
      <c r="M16" s="107"/>
    </row>
    <row r="17" spans="1:13" ht="130.05000000000001" customHeight="1" x14ac:dyDescent="0.3">
      <c r="A17" s="146"/>
      <c r="B17" s="108"/>
      <c r="C17" s="100"/>
      <c r="D17" s="108"/>
      <c r="E17" s="171"/>
      <c r="F17" s="172"/>
      <c r="G17" s="167"/>
      <c r="H17" s="167"/>
      <c r="I17" s="167"/>
      <c r="J17" s="167"/>
      <c r="K17" s="167"/>
      <c r="L17" s="167"/>
      <c r="M17" s="107"/>
    </row>
    <row r="18" spans="1:13" ht="130.05000000000001" customHeight="1" x14ac:dyDescent="0.3">
      <c r="A18" s="146"/>
      <c r="B18" s="108"/>
      <c r="C18" s="100"/>
      <c r="D18" s="108"/>
      <c r="E18" s="171"/>
      <c r="F18" s="172"/>
      <c r="G18" s="167"/>
      <c r="H18" s="167"/>
      <c r="I18" s="167"/>
      <c r="J18" s="167"/>
      <c r="K18" s="167"/>
      <c r="L18" s="167"/>
      <c r="M18" s="107"/>
    </row>
    <row r="19" spans="1:13" ht="130.05000000000001" customHeight="1" x14ac:dyDescent="0.3">
      <c r="A19" s="146"/>
      <c r="B19" s="108"/>
      <c r="C19" s="100"/>
      <c r="D19" s="108"/>
      <c r="E19" s="171"/>
      <c r="F19" s="172"/>
      <c r="G19" s="198"/>
      <c r="H19" s="199"/>
      <c r="I19" s="200"/>
      <c r="J19" s="167"/>
      <c r="K19" s="167"/>
      <c r="L19" s="167"/>
      <c r="M19" s="86"/>
    </row>
    <row r="20" spans="1:13" ht="130.05000000000001" customHeight="1" x14ac:dyDescent="0.3">
      <c r="A20" s="146"/>
      <c r="B20" s="108"/>
      <c r="C20" s="100"/>
      <c r="D20" s="108"/>
      <c r="E20" s="171"/>
      <c r="F20" s="172"/>
      <c r="G20" s="167"/>
      <c r="H20" s="167"/>
      <c r="I20" s="167"/>
      <c r="J20" s="167"/>
      <c r="K20" s="167"/>
      <c r="L20" s="167"/>
      <c r="M20" s="107"/>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107"/>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107"/>
    </row>
    <row r="25" spans="1:13" ht="130.05000000000001" customHeight="1" x14ac:dyDescent="0.3">
      <c r="A25" s="146"/>
      <c r="B25" s="108"/>
      <c r="C25" s="100"/>
      <c r="D25" s="108"/>
      <c r="E25" s="171"/>
      <c r="F25" s="172"/>
      <c r="G25" s="167"/>
      <c r="H25" s="167"/>
      <c r="I25" s="167"/>
      <c r="J25" s="167"/>
      <c r="K25" s="167"/>
      <c r="L25" s="167"/>
      <c r="M25" s="107"/>
    </row>
    <row r="26" spans="1:13" ht="130.05000000000001" customHeight="1" x14ac:dyDescent="0.3">
      <c r="A26" s="146"/>
      <c r="B26" s="108"/>
      <c r="C26" s="100"/>
      <c r="D26" s="108"/>
      <c r="E26" s="171"/>
      <c r="F26" s="172"/>
      <c r="G26" s="167"/>
      <c r="H26" s="167"/>
      <c r="I26" s="167"/>
      <c r="J26" s="167"/>
      <c r="K26" s="167"/>
      <c r="L26" s="167"/>
      <c r="M26" s="107"/>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7"/>
      <c r="I28" s="167"/>
      <c r="J28" s="167"/>
      <c r="K28" s="167"/>
      <c r="L28" s="167"/>
      <c r="M28" s="107"/>
    </row>
    <row r="29" spans="1:13" ht="130.05000000000001" customHeight="1" x14ac:dyDescent="0.3">
      <c r="A29" s="146"/>
      <c r="B29" s="108"/>
      <c r="C29" s="100"/>
      <c r="D29" s="108"/>
      <c r="E29" s="168"/>
      <c r="F29" s="168"/>
      <c r="G29" s="167"/>
      <c r="H29" s="167"/>
      <c r="I29" s="167"/>
      <c r="J29" s="167"/>
      <c r="K29" s="167"/>
      <c r="L29" s="167"/>
      <c r="M29" s="86"/>
    </row>
    <row r="30" spans="1:13" ht="130.05000000000001" customHeight="1" x14ac:dyDescent="0.3">
      <c r="A30" s="146"/>
      <c r="B30" s="108"/>
      <c r="C30" s="100"/>
      <c r="D30" s="108"/>
      <c r="E30" s="168"/>
      <c r="F30" s="168"/>
      <c r="G30" s="167"/>
      <c r="H30" s="167"/>
      <c r="I30" s="167"/>
      <c r="J30" s="167"/>
      <c r="K30" s="167"/>
      <c r="L30" s="167"/>
      <c r="M30" s="107"/>
    </row>
    <row r="31" spans="1:13" ht="130.05000000000001" customHeight="1" x14ac:dyDescent="0.3">
      <c r="A31" s="146"/>
      <c r="B31" s="108"/>
      <c r="C31" s="100"/>
      <c r="D31" s="108"/>
      <c r="E31" s="168"/>
      <c r="F31" s="168"/>
      <c r="G31" s="167"/>
      <c r="H31" s="167"/>
      <c r="I31" s="167"/>
      <c r="J31" s="167"/>
      <c r="K31" s="167"/>
      <c r="L31" s="167"/>
      <c r="M31" s="107"/>
    </row>
    <row r="32" spans="1:13" ht="130.05000000000001" customHeight="1" x14ac:dyDescent="0.3">
      <c r="A32" s="146"/>
      <c r="B32" s="108"/>
      <c r="C32" s="100"/>
      <c r="D32" s="108"/>
      <c r="E32" s="168"/>
      <c r="F32" s="168"/>
      <c r="G32" s="167"/>
      <c r="H32" s="167"/>
      <c r="I32" s="167"/>
      <c r="J32" s="167"/>
      <c r="K32" s="167"/>
      <c r="L32" s="167"/>
      <c r="M32" s="107"/>
    </row>
    <row r="33" spans="1:13" ht="130.05000000000001" customHeight="1" x14ac:dyDescent="0.3">
      <c r="A33" s="146"/>
      <c r="B33" s="108"/>
      <c r="C33" s="100"/>
      <c r="D33" s="108"/>
      <c r="E33" s="168"/>
      <c r="F33" s="168"/>
      <c r="G33" s="167"/>
      <c r="H33" s="167"/>
      <c r="I33" s="167"/>
      <c r="J33" s="167"/>
      <c r="K33" s="167"/>
      <c r="L33" s="167"/>
      <c r="M33" s="107"/>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2"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10" workbookViewId="0">
      <selection activeCell="D3" sqref="D3:E3"/>
    </sheetView>
  </sheetViews>
  <sheetFormatPr defaultColWidth="0" defaultRowHeight="14.4" customHeight="1" zeroHeight="1" x14ac:dyDescent="0.3"/>
  <cols>
    <col min="1" max="1" width="12.44140625" customWidth="1"/>
    <col min="2" max="2" width="10.5546875" customWidth="1"/>
    <col min="3" max="3" width="6.33203125" customWidth="1"/>
    <col min="4" max="4" width="10.77734375" customWidth="1"/>
    <col min="5" max="5" width="6.77734375" customWidth="1"/>
    <col min="6" max="6" width="13.21875" customWidth="1"/>
    <col min="7" max="7" width="10" customWidth="1"/>
    <col min="8" max="10" width="9.109375" customWidth="1"/>
    <col min="11" max="11" width="5.21875" customWidth="1"/>
    <col min="12" max="12" width="1.5546875" customWidth="1"/>
    <col min="13" max="16384" width="9.109375" hidden="1"/>
  </cols>
  <sheetData>
    <row r="1" spans="1:12" s="74" customFormat="1" ht="60.6" customHeight="1" x14ac:dyDescent="0.3">
      <c r="A1" s="201" t="s">
        <v>160</v>
      </c>
      <c r="B1" s="202"/>
      <c r="C1" s="202"/>
      <c r="D1" s="202"/>
      <c r="E1" s="202"/>
      <c r="F1" s="202"/>
      <c r="G1" s="202"/>
      <c r="H1" s="202"/>
      <c r="I1" s="202"/>
      <c r="J1" s="202"/>
      <c r="K1" s="202"/>
      <c r="L1" s="202"/>
    </row>
    <row r="2" spans="1:12" x14ac:dyDescent="0.3">
      <c r="A2" s="60"/>
      <c r="B2" s="60"/>
      <c r="C2" s="60"/>
      <c r="D2" s="60"/>
      <c r="E2" s="60"/>
      <c r="F2" s="60"/>
      <c r="G2" s="60"/>
      <c r="H2" s="60"/>
      <c r="I2" s="60"/>
      <c r="J2" s="60"/>
      <c r="K2" s="60"/>
      <c r="L2" s="60"/>
    </row>
    <row r="3" spans="1:12" ht="15" customHeight="1" thickBot="1" x14ac:dyDescent="0.35">
      <c r="A3" s="213" t="s">
        <v>47</v>
      </c>
      <c r="B3" s="214"/>
      <c r="C3" s="214"/>
      <c r="D3" s="215"/>
      <c r="E3" s="216"/>
      <c r="F3" s="213" t="s">
        <v>48</v>
      </c>
      <c r="G3" s="214"/>
      <c r="H3" s="214"/>
      <c r="I3" s="220" t="str">
        <f>IFERROR(VLOOKUP(D3,List!A:B,2,FALSE),"")</f>
        <v/>
      </c>
      <c r="J3" s="220"/>
      <c r="K3" s="27"/>
      <c r="L3" s="60"/>
    </row>
    <row r="4" spans="1:12" x14ac:dyDescent="0.3">
      <c r="C4" s="28"/>
      <c r="D4" s="28"/>
      <c r="L4" s="60"/>
    </row>
    <row r="5" spans="1:12" x14ac:dyDescent="0.3">
      <c r="C5" s="28"/>
      <c r="D5" s="28"/>
      <c r="L5" s="60"/>
    </row>
    <row r="6" spans="1:12" x14ac:dyDescent="0.3">
      <c r="C6" s="28"/>
      <c r="D6" s="28"/>
      <c r="H6" s="28"/>
      <c r="I6" s="28"/>
      <c r="L6" s="60"/>
    </row>
    <row r="7" spans="1:12" x14ac:dyDescent="0.3">
      <c r="B7" s="69" t="s">
        <v>49</v>
      </c>
      <c r="C7" s="223" t="str">
        <f>IF(ISBLANK('Student Info '!J7),"Enter in Student Info Tab",'Student Info '!J7)</f>
        <v>Enter in Student Info Tab</v>
      </c>
      <c r="D7" s="174"/>
      <c r="G7" s="61" t="s">
        <v>22</v>
      </c>
      <c r="H7" s="208" t="str">
        <f>IF(ISBLANK('Student Info '!C7),"Enter in Student Info Tab",'Student Info '!C7)</f>
        <v>Enter in Student Info Tab</v>
      </c>
      <c r="I7" s="174"/>
      <c r="L7" s="60"/>
    </row>
    <row r="8" spans="1:12" x14ac:dyDescent="0.3">
      <c r="B8" s="69"/>
      <c r="C8" s="15"/>
      <c r="D8" s="5"/>
      <c r="G8" s="67"/>
      <c r="H8" s="70"/>
      <c r="I8" s="5"/>
      <c r="L8" s="60"/>
    </row>
    <row r="9" spans="1:12" x14ac:dyDescent="0.3">
      <c r="A9" s="14" t="s">
        <v>21</v>
      </c>
      <c r="B9" s="221" t="str">
        <f>IF(ISBLANK('Student Info '!C5),"Enter in Student Info Tab",'Student Info '!C5)</f>
        <v>Enter in Student Info Tab</v>
      </c>
      <c r="C9" s="222"/>
      <c r="D9" s="223" t="str">
        <f>IF(ISBLANK('Student Info '!J5),"Enter in Student Info Tab",'Student Info '!J5)</f>
        <v>Enter in Student Info Tab</v>
      </c>
      <c r="E9" s="207"/>
      <c r="F9" s="63" t="str">
        <f>IF(ISBLANK('Student Info '!C6),"Enter in Student Info Tab",'Student Info '!C6)</f>
        <v>Enter in Student Info Tab</v>
      </c>
      <c r="G9" s="224" t="s">
        <v>26</v>
      </c>
      <c r="H9" s="225"/>
      <c r="I9" s="223" t="str">
        <f>IF(ISBLANK('Student Info '!J6),"Enter in Student Info Tab",'Student Info '!J6)</f>
        <v>Enter in Student Info Tab</v>
      </c>
      <c r="J9" s="174"/>
      <c r="L9" s="60"/>
    </row>
    <row r="10" spans="1:12" x14ac:dyDescent="0.3">
      <c r="K10" s="15"/>
      <c r="L10" s="60"/>
    </row>
    <row r="11" spans="1:12" x14ac:dyDescent="0.3">
      <c r="A11" s="61" t="s">
        <v>6</v>
      </c>
      <c r="B11" s="207" t="str">
        <f>IF(ISBLANK('Student Info '!C8),"Enter in Student Info Tab",'Student Info '!C8)</f>
        <v>Enter in Student Info Tab</v>
      </c>
      <c r="C11" s="174"/>
      <c r="D11" s="174"/>
      <c r="E11" s="174"/>
      <c r="F11" s="72" t="s">
        <v>7</v>
      </c>
      <c r="G11" s="209" t="str">
        <f>IF(ISBLANK('Student Info '!J8),"Enter in Student Info Tab",'Student Info '!J8)</f>
        <v>Enter in Student Info Tab</v>
      </c>
      <c r="H11" s="209"/>
      <c r="I11" s="209"/>
      <c r="J11" s="209"/>
      <c r="L11" s="60"/>
    </row>
    <row r="12" spans="1:12" ht="30.6" customHeight="1" x14ac:dyDescent="0.3">
      <c r="A12" s="62" t="s">
        <v>23</v>
      </c>
      <c r="B12" s="210" t="str">
        <f>IF(ISBLANK('Student Info '!C9),"Enter in Student Info Tab",'Student Info '!C9)</f>
        <v>Enter in Student Info Tab</v>
      </c>
      <c r="C12" s="174"/>
      <c r="D12" s="211" t="str">
        <f>IF(ISBLANK('Student Info '!J9),"Enter in Student Info Tab",'Student Info '!J9)</f>
        <v>Enter in Student Info Tab</v>
      </c>
      <c r="E12" s="174"/>
      <c r="F12" s="62" t="s">
        <v>50</v>
      </c>
      <c r="G12" s="212" t="str">
        <f>IF(ISBLANK('Student Info '!C10),"Enter in Student Info Tab",'Student Info '!C10)</f>
        <v>Enter in Student Info Tab</v>
      </c>
      <c r="H12" s="183"/>
      <c r="I12" s="183" t="str">
        <f>IF(ISBLANK('Student Info '!J10),"Enter in Student Info Tab",'Student Info '!J10)</f>
        <v>Enter in Student Info Tab</v>
      </c>
      <c r="J12" s="183"/>
      <c r="K12" s="5"/>
      <c r="L12" s="60"/>
    </row>
    <row r="13" spans="1:12" x14ac:dyDescent="0.3">
      <c r="A13" s="60"/>
      <c r="B13" s="71"/>
      <c r="C13" s="60"/>
      <c r="D13" s="60"/>
      <c r="E13" s="60"/>
      <c r="F13" s="60"/>
      <c r="G13" s="60"/>
      <c r="H13" s="60"/>
      <c r="I13" s="60"/>
      <c r="J13" s="60"/>
      <c r="K13" s="60"/>
      <c r="L13" s="60"/>
    </row>
    <row r="14" spans="1:12" x14ac:dyDescent="0.3">
      <c r="A14" s="60"/>
      <c r="B14" s="60"/>
      <c r="C14" s="60"/>
      <c r="D14" s="60"/>
      <c r="E14" s="60"/>
      <c r="F14" s="60"/>
      <c r="G14" s="60"/>
      <c r="H14" s="60"/>
      <c r="I14" s="60"/>
      <c r="J14" s="60"/>
      <c r="K14" s="60"/>
      <c r="L14" s="60"/>
    </row>
    <row r="15" spans="1:12" ht="13.2" customHeight="1" x14ac:dyDescent="0.3">
      <c r="A15" s="60"/>
      <c r="B15" s="60"/>
      <c r="C15" s="60"/>
      <c r="D15" s="60"/>
      <c r="E15" s="60"/>
      <c r="F15" s="60"/>
      <c r="G15" s="60"/>
      <c r="H15" s="60"/>
      <c r="I15" s="60"/>
      <c r="J15" s="60"/>
      <c r="K15" s="60"/>
      <c r="L15" s="60"/>
    </row>
    <row r="16" spans="1:12" ht="15.6" x14ac:dyDescent="0.3">
      <c r="A16" s="58"/>
    </row>
    <row r="17" spans="1:14" x14ac:dyDescent="0.3"/>
    <row r="18" spans="1:14" x14ac:dyDescent="0.3">
      <c r="B18" s="205" t="s">
        <v>45</v>
      </c>
      <c r="C18" s="206"/>
      <c r="D18" s="102" t="str">
        <f>IFERROR(VLOOKUP(D3,'Student Info '!B16:C30,2,FALSE),"")</f>
        <v/>
      </c>
      <c r="E18" t="s">
        <v>53</v>
      </c>
    </row>
    <row r="19" spans="1:14" x14ac:dyDescent="0.3">
      <c r="B19" s="205" t="s">
        <v>46</v>
      </c>
      <c r="C19" s="205"/>
      <c r="D19" s="59" t="str">
        <f>IFERROR(D18*40,"")</f>
        <v/>
      </c>
    </row>
    <row r="20" spans="1:14" x14ac:dyDescent="0.3">
      <c r="B20" s="64"/>
      <c r="C20" s="64"/>
      <c r="D20" s="65"/>
    </row>
    <row r="21" spans="1:14" ht="18" x14ac:dyDescent="0.35">
      <c r="A21" s="203" t="s">
        <v>27</v>
      </c>
      <c r="B21" s="204"/>
      <c r="C21" s="204"/>
      <c r="D21" s="204"/>
      <c r="E21" s="204"/>
      <c r="F21" s="204"/>
      <c r="G21" s="204"/>
      <c r="H21" s="204"/>
      <c r="I21" s="204"/>
      <c r="J21" s="204"/>
      <c r="K21" s="49"/>
      <c r="L21" s="49"/>
      <c r="M21" s="48"/>
      <c r="N21" s="48"/>
    </row>
    <row r="22" spans="1:14" x14ac:dyDescent="0.3">
      <c r="A22" s="204"/>
      <c r="B22" s="204"/>
      <c r="C22" s="204"/>
      <c r="D22" s="204"/>
      <c r="E22" s="204"/>
      <c r="F22" s="204"/>
      <c r="G22" s="204"/>
      <c r="H22" s="204"/>
      <c r="I22" s="204"/>
      <c r="J22" s="204"/>
    </row>
    <row r="23" spans="1:14" ht="16.2" thickBot="1" x14ac:dyDescent="0.35">
      <c r="A23" s="47"/>
    </row>
    <row r="24" spans="1:14" ht="16.2" thickBot="1" x14ac:dyDescent="0.35">
      <c r="A24" s="101" t="s">
        <v>54</v>
      </c>
      <c r="D24" s="157"/>
      <c r="E24" s="158"/>
      <c r="F24" s="158"/>
      <c r="G24" s="159"/>
      <c r="H24" s="64" t="s">
        <v>24</v>
      </c>
      <c r="I24" s="169"/>
      <c r="J24" s="217"/>
      <c r="K24" s="104"/>
    </row>
    <row r="25" spans="1:14" ht="16.2" thickBot="1" x14ac:dyDescent="0.35">
      <c r="A25" s="101" t="s">
        <v>55</v>
      </c>
      <c r="D25" s="157"/>
      <c r="E25" s="158"/>
      <c r="F25" s="158"/>
      <c r="G25" s="159"/>
      <c r="H25" s="64" t="s">
        <v>24</v>
      </c>
      <c r="I25" s="218"/>
      <c r="J25" s="219"/>
      <c r="K25" s="104"/>
    </row>
    <row r="26" spans="1:14" ht="15.75" customHeight="1" x14ac:dyDescent="0.3"/>
    <row r="27" spans="1:14" ht="14.4" customHeight="1" x14ac:dyDescent="0.3">
      <c r="B27" s="73"/>
    </row>
    <row r="28" spans="1:14" ht="14.4" customHeight="1" x14ac:dyDescent="0.3"/>
    <row r="29" spans="1:14" ht="14.4" customHeight="1" x14ac:dyDescent="0.3"/>
  </sheetData>
  <sheetProtection sheet="1" selectLockedCells="1"/>
  <mergeCells count="24">
    <mergeCell ref="F3:H3"/>
    <mergeCell ref="I3:J3"/>
    <mergeCell ref="B9:C9"/>
    <mergeCell ref="C7:D7"/>
    <mergeCell ref="D24:G24"/>
    <mergeCell ref="I9:J9"/>
    <mergeCell ref="D9:E9"/>
    <mergeCell ref="G9:H9"/>
    <mergeCell ref="D25:G25"/>
    <mergeCell ref="A1:L1"/>
    <mergeCell ref="A21:J22"/>
    <mergeCell ref="B18:C18"/>
    <mergeCell ref="B19:C19"/>
    <mergeCell ref="B11:E11"/>
    <mergeCell ref="H7:I7"/>
    <mergeCell ref="G11:J11"/>
    <mergeCell ref="B12:C12"/>
    <mergeCell ref="D12:E12"/>
    <mergeCell ref="G12:H12"/>
    <mergeCell ref="I12:J12"/>
    <mergeCell ref="A3:C3"/>
    <mergeCell ref="D3:E3"/>
    <mergeCell ref="I24:J24"/>
    <mergeCell ref="I25:J25"/>
  </mergeCells>
  <conditionalFormatting sqref="D18">
    <cfRule type="cellIs" dxfId="1" priority="1" operator="greaterThan">
      <formula>20</formula>
    </cfRule>
  </conditionalFormatting>
  <conditionalFormatting sqref="D19:D20">
    <cfRule type="cellIs" dxfId="0" priority="2" operator="greaterThan">
      <formula>700</formula>
    </cfRule>
  </conditionalFormatting>
  <pageMargins left="0.7" right="0.7" top="0.75" bottom="0.75" header="0.3" footer="0.3"/>
  <pageSetup scale="86" orientation="portrait" horizontalDpi="300" verticalDpi="300" r:id="rId1"/>
  <headerFooter>
    <oddFooter>&amp;CExpiration Date 6/30/2022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List!$A$2:$A$5</xm:f>
          </x14:formula1>
          <xm:sqref>D3:E3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Normal="100" workbookViewId="0">
      <selection activeCell="B16" sqref="B16"/>
    </sheetView>
  </sheetViews>
  <sheetFormatPr defaultRowHeight="14.4" x14ac:dyDescent="0.3"/>
  <cols>
    <col min="1" max="1" width="37.33203125" customWidth="1"/>
    <col min="2" max="2" width="84.88671875" customWidth="1"/>
  </cols>
  <sheetData>
    <row r="1" spans="1:10" ht="17.399999999999999" x14ac:dyDescent="0.3">
      <c r="A1" s="109" t="s">
        <v>66</v>
      </c>
      <c r="B1" s="110"/>
    </row>
    <row r="2" spans="1:10" ht="20.399999999999999" customHeight="1" x14ac:dyDescent="0.3">
      <c r="A2" s="228" t="s">
        <v>67</v>
      </c>
      <c r="B2" s="113" t="s">
        <v>115</v>
      </c>
    </row>
    <row r="3" spans="1:10" ht="19.2" customHeight="1" x14ac:dyDescent="0.3">
      <c r="A3" s="230"/>
      <c r="B3" s="112" t="s">
        <v>116</v>
      </c>
    </row>
    <row r="4" spans="1:10" ht="17.399999999999999" x14ac:dyDescent="0.3">
      <c r="A4" s="228" t="s">
        <v>68</v>
      </c>
      <c r="B4" s="132" t="s">
        <v>133</v>
      </c>
    </row>
    <row r="5" spans="1:10" ht="17.399999999999999" x14ac:dyDescent="0.3">
      <c r="A5" s="230"/>
      <c r="B5" s="113" t="s">
        <v>69</v>
      </c>
    </row>
    <row r="6" spans="1:10" ht="20.399999999999999" customHeight="1" x14ac:dyDescent="0.3">
      <c r="A6" s="230"/>
      <c r="B6" s="112" t="s">
        <v>117</v>
      </c>
      <c r="C6" s="105"/>
      <c r="D6" s="105"/>
      <c r="E6" s="105"/>
      <c r="F6" s="105"/>
      <c r="G6" s="105"/>
      <c r="H6" s="105"/>
      <c r="I6" s="105"/>
      <c r="J6" s="105"/>
    </row>
    <row r="7" spans="1:10" ht="21" customHeight="1" x14ac:dyDescent="0.3">
      <c r="A7" s="230"/>
      <c r="B7" s="113" t="s">
        <v>118</v>
      </c>
    </row>
    <row r="8" spans="1:10" ht="19.2" customHeight="1" x14ac:dyDescent="0.3">
      <c r="A8" s="230"/>
      <c r="B8" s="113" t="s">
        <v>119</v>
      </c>
    </row>
    <row r="9" spans="1:10" ht="17.399999999999999" x14ac:dyDescent="0.3">
      <c r="A9" s="110"/>
      <c r="B9" s="110"/>
    </row>
    <row r="10" spans="1:10" ht="17.399999999999999" x14ac:dyDescent="0.3">
      <c r="A10" s="109" t="s">
        <v>70</v>
      </c>
      <c r="B10" s="114"/>
    </row>
    <row r="11" spans="1:10" ht="127.2" customHeight="1" x14ac:dyDescent="0.3">
      <c r="A11" s="112" t="s">
        <v>71</v>
      </c>
      <c r="B11" s="112" t="s">
        <v>72</v>
      </c>
    </row>
    <row r="12" spans="1:10" ht="140.4" x14ac:dyDescent="0.3">
      <c r="A12" s="112" t="s">
        <v>73</v>
      </c>
      <c r="B12" s="115" t="s">
        <v>167</v>
      </c>
    </row>
    <row r="13" spans="1:10" ht="17.399999999999999" x14ac:dyDescent="0.3">
      <c r="A13" s="110"/>
      <c r="B13" s="110"/>
    </row>
    <row r="14" spans="1:10" ht="17.399999999999999" x14ac:dyDescent="0.3">
      <c r="A14" s="116" t="s">
        <v>120</v>
      </c>
      <c r="B14" s="117"/>
    </row>
    <row r="15" spans="1:10" ht="52.8" x14ac:dyDescent="0.3">
      <c r="A15" s="113" t="s">
        <v>60</v>
      </c>
      <c r="B15" s="112" t="s">
        <v>134</v>
      </c>
    </row>
    <row r="16" spans="1:10" ht="34.799999999999997" x14ac:dyDescent="0.3">
      <c r="A16" s="113" t="s">
        <v>25</v>
      </c>
      <c r="B16" s="112" t="s">
        <v>140</v>
      </c>
    </row>
    <row r="17" spans="1:2" ht="17.399999999999999" x14ac:dyDescent="0.3">
      <c r="A17" s="113" t="s">
        <v>74</v>
      </c>
      <c r="B17" s="113" t="s">
        <v>75</v>
      </c>
    </row>
    <row r="18" spans="1:2" ht="74.400000000000006" customHeight="1" x14ac:dyDescent="0.3">
      <c r="A18" s="228" t="s">
        <v>30</v>
      </c>
      <c r="B18" s="112" t="s">
        <v>166</v>
      </c>
    </row>
    <row r="19" spans="1:2" ht="17.399999999999999" x14ac:dyDescent="0.3">
      <c r="A19" s="230"/>
      <c r="B19" s="118" t="s">
        <v>76</v>
      </c>
    </row>
    <row r="20" spans="1:2" ht="17.399999999999999" x14ac:dyDescent="0.3">
      <c r="A20" s="230"/>
      <c r="B20" s="119" t="s">
        <v>77</v>
      </c>
    </row>
    <row r="21" spans="1:2" ht="17.399999999999999" x14ac:dyDescent="0.3">
      <c r="A21" s="230"/>
      <c r="B21" s="120" t="s">
        <v>78</v>
      </c>
    </row>
    <row r="22" spans="1:2" ht="70.8" x14ac:dyDescent="0.3">
      <c r="A22" s="113" t="s">
        <v>44</v>
      </c>
      <c r="B22" s="112" t="s">
        <v>162</v>
      </c>
    </row>
    <row r="23" spans="1:2" ht="34.799999999999997" x14ac:dyDescent="0.3">
      <c r="A23" s="113" t="s">
        <v>43</v>
      </c>
      <c r="B23" s="112" t="s">
        <v>163</v>
      </c>
    </row>
    <row r="24" spans="1:2" ht="34.799999999999997" x14ac:dyDescent="0.3">
      <c r="A24" s="226" t="s">
        <v>121</v>
      </c>
      <c r="B24" s="112" t="s">
        <v>122</v>
      </c>
    </row>
    <row r="25" spans="1:2" ht="87.6" x14ac:dyDescent="0.3">
      <c r="A25" s="227"/>
      <c r="B25" s="112" t="s">
        <v>135</v>
      </c>
    </row>
    <row r="26" spans="1:2" ht="70.2" x14ac:dyDescent="0.3">
      <c r="A26" s="227"/>
      <c r="B26" s="112" t="s">
        <v>136</v>
      </c>
    </row>
    <row r="27" spans="1:2" ht="34.799999999999997" x14ac:dyDescent="0.3">
      <c r="A27" s="145" t="s">
        <v>38</v>
      </c>
      <c r="B27" s="121" t="s">
        <v>123</v>
      </c>
    </row>
    <row r="28" spans="1:2" ht="69.599999999999994" x14ac:dyDescent="0.3">
      <c r="A28" s="122" t="s">
        <v>32</v>
      </c>
      <c r="B28" s="121" t="s">
        <v>124</v>
      </c>
    </row>
    <row r="29" spans="1:2" ht="34.799999999999997" x14ac:dyDescent="0.3">
      <c r="A29" s="121" t="s">
        <v>125</v>
      </c>
      <c r="B29" s="121" t="s">
        <v>126</v>
      </c>
    </row>
    <row r="30" spans="1:2" ht="17.399999999999999" x14ac:dyDescent="0.3">
      <c r="A30" s="122" t="s">
        <v>40</v>
      </c>
      <c r="B30" s="121" t="s">
        <v>127</v>
      </c>
    </row>
    <row r="31" spans="1:2" ht="34.799999999999997" x14ac:dyDescent="0.3">
      <c r="A31" s="121" t="s">
        <v>59</v>
      </c>
      <c r="B31" s="121" t="s">
        <v>128</v>
      </c>
    </row>
    <row r="32" spans="1:2" ht="34.799999999999997" x14ac:dyDescent="0.3">
      <c r="A32" s="122" t="s">
        <v>41</v>
      </c>
      <c r="B32" s="121" t="s">
        <v>129</v>
      </c>
    </row>
    <row r="33" spans="1:2" ht="15.75" customHeight="1" x14ac:dyDescent="0.3">
      <c r="A33" s="123"/>
      <c r="B33" s="124"/>
    </row>
    <row r="34" spans="1:2" ht="34.799999999999997" x14ac:dyDescent="0.3">
      <c r="A34" s="125" t="s">
        <v>79</v>
      </c>
      <c r="B34" s="110"/>
    </row>
    <row r="35" spans="1:2" ht="17.399999999999999" x14ac:dyDescent="0.3">
      <c r="A35" s="111" t="s">
        <v>61</v>
      </c>
      <c r="B35" s="113" t="s">
        <v>80</v>
      </c>
    </row>
    <row r="36" spans="1:2" ht="34.799999999999997" x14ac:dyDescent="0.3">
      <c r="A36" s="113" t="s">
        <v>81</v>
      </c>
      <c r="B36" s="112" t="s">
        <v>82</v>
      </c>
    </row>
    <row r="37" spans="1:2" ht="55.8" customHeight="1" x14ac:dyDescent="0.3">
      <c r="A37" s="113" t="s">
        <v>83</v>
      </c>
      <c r="B37" s="112" t="s">
        <v>84</v>
      </c>
    </row>
    <row r="38" spans="1:2" ht="52.2" x14ac:dyDescent="0.3">
      <c r="A38" s="228" t="s">
        <v>81</v>
      </c>
      <c r="B38" s="112" t="s">
        <v>85</v>
      </c>
    </row>
    <row r="39" spans="1:2" ht="20.399999999999999" customHeight="1" x14ac:dyDescent="0.3">
      <c r="A39" s="229"/>
      <c r="B39" s="113" t="s">
        <v>130</v>
      </c>
    </row>
    <row r="40" spans="1:2" ht="21.6" customHeight="1" x14ac:dyDescent="0.3">
      <c r="A40" s="229"/>
      <c r="B40" s="113" t="s">
        <v>131</v>
      </c>
    </row>
    <row r="41" spans="1:2" ht="17.399999999999999" x14ac:dyDescent="0.3">
      <c r="A41" s="126"/>
      <c r="B41" s="127"/>
    </row>
    <row r="42" spans="1:2" ht="34.799999999999997" x14ac:dyDescent="0.3">
      <c r="A42" s="128" t="s">
        <v>86</v>
      </c>
      <c r="B42" s="127"/>
    </row>
    <row r="43" spans="1:2" ht="34.799999999999997" x14ac:dyDescent="0.3">
      <c r="A43" s="113" t="s">
        <v>87</v>
      </c>
      <c r="B43" s="112" t="s">
        <v>88</v>
      </c>
    </row>
    <row r="44" spans="1:2" ht="17.399999999999999" x14ac:dyDescent="0.3">
      <c r="A44" s="133" t="s">
        <v>11</v>
      </c>
      <c r="B44" s="136" t="s">
        <v>89</v>
      </c>
    </row>
    <row r="45" spans="1:2" ht="17.399999999999999" x14ac:dyDescent="0.3">
      <c r="A45" s="134" t="s">
        <v>12</v>
      </c>
      <c r="B45" s="137" t="s">
        <v>90</v>
      </c>
    </row>
    <row r="46" spans="1:2" ht="17.399999999999999" x14ac:dyDescent="0.3">
      <c r="A46" s="134" t="s">
        <v>13</v>
      </c>
      <c r="B46" s="137" t="s">
        <v>91</v>
      </c>
    </row>
    <row r="47" spans="1:2" ht="17.399999999999999" x14ac:dyDescent="0.3">
      <c r="A47" s="134" t="s">
        <v>14</v>
      </c>
      <c r="B47" s="137" t="s">
        <v>92</v>
      </c>
    </row>
    <row r="48" spans="1:2" ht="17.399999999999999" x14ac:dyDescent="0.3">
      <c r="A48" s="134" t="s">
        <v>15</v>
      </c>
      <c r="B48" s="137" t="s">
        <v>93</v>
      </c>
    </row>
    <row r="49" spans="1:2" ht="17.399999999999999" x14ac:dyDescent="0.3">
      <c r="A49" s="134" t="s">
        <v>16</v>
      </c>
      <c r="B49" s="137" t="s">
        <v>94</v>
      </c>
    </row>
    <row r="50" spans="1:2" ht="17.399999999999999" x14ac:dyDescent="0.3">
      <c r="A50" s="134" t="s">
        <v>17</v>
      </c>
      <c r="B50" s="137" t="s">
        <v>95</v>
      </c>
    </row>
    <row r="51" spans="1:2" ht="17.399999999999999" x14ac:dyDescent="0.3">
      <c r="A51" s="134" t="s">
        <v>18</v>
      </c>
      <c r="B51" s="137" t="s">
        <v>96</v>
      </c>
    </row>
    <row r="52" spans="1:2" ht="17.399999999999999" x14ac:dyDescent="0.3">
      <c r="A52" s="134" t="s">
        <v>19</v>
      </c>
      <c r="B52" s="137" t="s">
        <v>97</v>
      </c>
    </row>
    <row r="53" spans="1:2" ht="17.399999999999999" x14ac:dyDescent="0.3">
      <c r="A53" s="134" t="s">
        <v>20</v>
      </c>
      <c r="B53" s="137" t="s">
        <v>98</v>
      </c>
    </row>
    <row r="54" spans="1:2" ht="17.399999999999999" x14ac:dyDescent="0.3">
      <c r="A54" s="135" t="s">
        <v>28</v>
      </c>
      <c r="B54" s="138" t="s">
        <v>99</v>
      </c>
    </row>
    <row r="55" spans="1:2" ht="17.399999999999999" x14ac:dyDescent="0.3">
      <c r="A55" s="129"/>
      <c r="B55" s="130"/>
    </row>
    <row r="56" spans="1:2" ht="17.399999999999999" x14ac:dyDescent="0.3">
      <c r="A56" s="109" t="s">
        <v>63</v>
      </c>
      <c r="B56" s="110"/>
    </row>
    <row r="57" spans="1:2" ht="53.4" x14ac:dyDescent="0.3">
      <c r="A57" s="113" t="s">
        <v>60</v>
      </c>
      <c r="B57" s="112" t="s">
        <v>137</v>
      </c>
    </row>
    <row r="58" spans="1:2" ht="69.599999999999994" x14ac:dyDescent="0.3">
      <c r="A58" s="113" t="s">
        <v>51</v>
      </c>
      <c r="B58" s="112" t="s">
        <v>164</v>
      </c>
    </row>
    <row r="59" spans="1:2" ht="36" x14ac:dyDescent="0.3">
      <c r="A59" s="113" t="s">
        <v>52</v>
      </c>
      <c r="B59" s="112" t="s">
        <v>138</v>
      </c>
    </row>
    <row r="60" spans="1:2" ht="36" x14ac:dyDescent="0.3">
      <c r="A60" s="231" t="s">
        <v>100</v>
      </c>
      <c r="B60" s="112" t="s">
        <v>139</v>
      </c>
    </row>
    <row r="61" spans="1:2" ht="18" x14ac:dyDescent="0.3">
      <c r="A61" s="232"/>
      <c r="B61" s="112" t="s">
        <v>165</v>
      </c>
    </row>
    <row r="62" spans="1:2" ht="17.399999999999999" x14ac:dyDescent="0.3">
      <c r="A62" s="110"/>
      <c r="B62" s="110"/>
    </row>
    <row r="63" spans="1:2" ht="34.799999999999997" x14ac:dyDescent="0.3">
      <c r="A63" s="125" t="s">
        <v>64</v>
      </c>
      <c r="B63" s="110"/>
    </row>
    <row r="64" spans="1:2" ht="17.399999999999999" x14ac:dyDescent="0.3">
      <c r="A64" s="113" t="s">
        <v>61</v>
      </c>
      <c r="B64" s="113" t="s">
        <v>101</v>
      </c>
    </row>
    <row r="65" spans="1:2" ht="37.200000000000003" customHeight="1" x14ac:dyDescent="0.3">
      <c r="A65" s="113" t="s">
        <v>62</v>
      </c>
      <c r="B65" s="112" t="s">
        <v>102</v>
      </c>
    </row>
    <row r="66" spans="1:2" ht="69.599999999999994" x14ac:dyDescent="0.3">
      <c r="A66" s="113" t="s">
        <v>83</v>
      </c>
      <c r="B66" s="112" t="s">
        <v>103</v>
      </c>
    </row>
    <row r="67" spans="1:2" ht="37.799999999999997" customHeight="1" x14ac:dyDescent="0.3">
      <c r="A67" s="228" t="s">
        <v>62</v>
      </c>
      <c r="B67" s="112" t="s">
        <v>104</v>
      </c>
    </row>
    <row r="68" spans="1:2" ht="19.8" customHeight="1" x14ac:dyDescent="0.3">
      <c r="A68" s="229"/>
      <c r="B68" s="113" t="s">
        <v>132</v>
      </c>
    </row>
    <row r="69" spans="1:2" ht="17.399999999999999" x14ac:dyDescent="0.3">
      <c r="A69" s="110"/>
      <c r="B69" s="110"/>
    </row>
    <row r="70" spans="1:2" ht="35.4" x14ac:dyDescent="0.35">
      <c r="A70" s="128" t="s">
        <v>105</v>
      </c>
      <c r="B70" s="131"/>
    </row>
    <row r="71" spans="1:2" ht="19.8" customHeight="1" x14ac:dyDescent="0.3">
      <c r="A71" s="113" t="s">
        <v>87</v>
      </c>
      <c r="B71" s="113" t="s">
        <v>106</v>
      </c>
    </row>
    <row r="72" spans="1:2" ht="20.399999999999999" customHeight="1" x14ac:dyDescent="0.3">
      <c r="A72" s="139" t="s">
        <v>107</v>
      </c>
      <c r="B72" s="142" t="s">
        <v>108</v>
      </c>
    </row>
    <row r="73" spans="1:2" ht="20.399999999999999" customHeight="1" x14ac:dyDescent="0.3">
      <c r="A73" s="140" t="s">
        <v>109</v>
      </c>
      <c r="B73" s="143" t="s">
        <v>110</v>
      </c>
    </row>
    <row r="74" spans="1:2" ht="19.2" customHeight="1" x14ac:dyDescent="0.3">
      <c r="A74" s="140" t="s">
        <v>111</v>
      </c>
      <c r="B74" s="143" t="s">
        <v>112</v>
      </c>
    </row>
    <row r="75" spans="1:2" ht="21" customHeight="1" x14ac:dyDescent="0.3">
      <c r="A75" s="141" t="s">
        <v>113</v>
      </c>
      <c r="B75" s="144" t="s">
        <v>114</v>
      </c>
    </row>
  </sheetData>
  <sheetProtection sheet="1" objects="1" scenarios="1"/>
  <mergeCells count="7">
    <mergeCell ref="A24:A26"/>
    <mergeCell ref="A67:A68"/>
    <mergeCell ref="A2:A3"/>
    <mergeCell ref="A4:A8"/>
    <mergeCell ref="A18:A21"/>
    <mergeCell ref="A38:A40"/>
    <mergeCell ref="A60:A61"/>
  </mergeCells>
  <printOptions horizontalCentered="1"/>
  <pageMargins left="0.7" right="0.7" top="0.75" bottom="0.75" header="0.3" footer="0.3"/>
  <pageSetup scale="71" orientation="portrait" r:id="rId1"/>
  <headerFooter>
    <oddHeader>&amp;C&amp;"-,Bold"&amp;14Job Development/Job Coaching Monthly Report Directions
 2021-22</oddHeader>
    <oddFooter>&amp;CExpiration Date 6/30/2022</oddFooter>
  </headerFooter>
  <rowBreaks count="2" manualBreakCount="2">
    <brk id="23" max="16383" man="1"/>
    <brk id="5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4.4" x14ac:dyDescent="0.3"/>
  <cols>
    <col min="1" max="1" width="21.21875" customWidth="1"/>
    <col min="2" max="2" width="20" customWidth="1"/>
  </cols>
  <sheetData>
    <row r="1" spans="1:2" x14ac:dyDescent="0.3">
      <c r="A1" s="66" t="s">
        <v>51</v>
      </c>
      <c r="B1" s="66" t="s">
        <v>52</v>
      </c>
    </row>
    <row r="2" spans="1:2" x14ac:dyDescent="0.3">
      <c r="A2" s="66" t="s">
        <v>141</v>
      </c>
      <c r="B2" s="66" t="s">
        <v>145</v>
      </c>
    </row>
    <row r="3" spans="1:2" x14ac:dyDescent="0.3">
      <c r="A3" s="66" t="s">
        <v>142</v>
      </c>
      <c r="B3" s="66" t="s">
        <v>146</v>
      </c>
    </row>
    <row r="4" spans="1:2" x14ac:dyDescent="0.3">
      <c r="A4" s="66" t="s">
        <v>143</v>
      </c>
      <c r="B4" s="66" t="s">
        <v>147</v>
      </c>
    </row>
    <row r="5" spans="1:2" x14ac:dyDescent="0.3">
      <c r="A5" s="66" t="s">
        <v>144</v>
      </c>
      <c r="B5" s="66" t="s">
        <v>148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election activeCell="M15" sqref="M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149</v>
      </c>
      <c r="B1" s="176"/>
      <c r="C1" s="176"/>
      <c r="D1" s="176"/>
      <c r="E1" s="176"/>
      <c r="F1" s="176"/>
      <c r="G1" s="176"/>
      <c r="H1" s="176"/>
      <c r="I1" s="176"/>
      <c r="J1" s="176"/>
      <c r="K1" s="176"/>
      <c r="L1" s="176"/>
      <c r="M1" s="176"/>
    </row>
    <row r="2" spans="1:14" ht="15" customHeight="1" x14ac:dyDescent="0.3">
      <c r="B2" s="13"/>
      <c r="C2" s="13"/>
      <c r="D2" s="27"/>
      <c r="E2" s="27"/>
      <c r="F2" s="13"/>
      <c r="G2" s="13"/>
      <c r="H2" s="13"/>
      <c r="I2" s="13"/>
      <c r="J2" s="13"/>
      <c r="K2" s="13"/>
    </row>
    <row r="3" spans="1:14" ht="15" customHeight="1" x14ac:dyDescent="0.35">
      <c r="A3" s="76" t="s">
        <v>36</v>
      </c>
      <c r="B3" s="54" t="str">
        <f>IF(ISBLANK('Student Info '!J7),"Enter in Student Info Tab",'Student Info '!J7)</f>
        <v>Enter in Student Info Tab</v>
      </c>
      <c r="C3" s="52"/>
      <c r="E3" s="27"/>
      <c r="F3" s="13"/>
      <c r="G3" s="13"/>
      <c r="H3" s="13"/>
      <c r="I3" s="13"/>
      <c r="L3" s="43" t="s">
        <v>22</v>
      </c>
      <c r="M3" s="54"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49"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42"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49"/>
      <c r="C8" s="49"/>
      <c r="D8" s="77"/>
      <c r="E8" s="78"/>
      <c r="F8" s="79"/>
      <c r="G8" s="79"/>
      <c r="H8" s="42"/>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50" t="s">
        <v>37</v>
      </c>
      <c r="C14" s="81" t="s">
        <v>30</v>
      </c>
      <c r="D14" s="50" t="s">
        <v>44</v>
      </c>
      <c r="E14" s="177" t="s">
        <v>43</v>
      </c>
      <c r="F14" s="178"/>
      <c r="G14" s="186" t="s">
        <v>39</v>
      </c>
      <c r="H14" s="187"/>
      <c r="I14" s="188"/>
      <c r="J14" s="177" t="s">
        <v>38</v>
      </c>
      <c r="K14" s="189"/>
      <c r="L14" s="189"/>
      <c r="M14" s="50" t="s">
        <v>32</v>
      </c>
    </row>
    <row r="15" spans="1:14" ht="130.05000000000001" customHeight="1" x14ac:dyDescent="0.3">
      <c r="A15" s="146"/>
      <c r="B15" s="106"/>
      <c r="C15" s="100"/>
      <c r="D15" s="108"/>
      <c r="E15" s="171"/>
      <c r="F15" s="172"/>
      <c r="G15" s="167"/>
      <c r="H15" s="167"/>
      <c r="I15" s="167"/>
      <c r="J15" s="167"/>
      <c r="K15" s="167"/>
      <c r="L15" s="167"/>
      <c r="M15" s="68"/>
      <c r="N15" s="28"/>
    </row>
    <row r="16" spans="1:14" ht="130.05000000000001" customHeight="1" x14ac:dyDescent="0.3">
      <c r="A16" s="146"/>
      <c r="B16" s="108"/>
      <c r="C16" s="100"/>
      <c r="D16" s="108"/>
      <c r="E16" s="171"/>
      <c r="F16" s="172"/>
      <c r="G16" s="167"/>
      <c r="H16" s="167"/>
      <c r="I16" s="167"/>
      <c r="J16" s="167"/>
      <c r="K16" s="167"/>
      <c r="L16" s="167"/>
      <c r="M16" s="68"/>
    </row>
    <row r="17" spans="1:13" ht="130.05000000000001" customHeight="1" x14ac:dyDescent="0.3">
      <c r="A17" s="146"/>
      <c r="B17" s="108"/>
      <c r="C17" s="100"/>
      <c r="D17" s="108"/>
      <c r="E17" s="171"/>
      <c r="F17" s="172"/>
      <c r="G17" s="167"/>
      <c r="H17" s="167"/>
      <c r="I17" s="167"/>
      <c r="J17" s="167"/>
      <c r="K17" s="167"/>
      <c r="L17" s="167"/>
      <c r="M17" s="68"/>
    </row>
    <row r="18" spans="1:13" ht="130.05000000000001" customHeight="1" x14ac:dyDescent="0.3">
      <c r="A18" s="146"/>
      <c r="B18" s="108"/>
      <c r="C18" s="100"/>
      <c r="D18" s="108"/>
      <c r="E18" s="171"/>
      <c r="F18" s="172"/>
      <c r="G18" s="167"/>
      <c r="H18" s="167"/>
      <c r="I18" s="167"/>
      <c r="J18" s="167"/>
      <c r="K18" s="167"/>
      <c r="L18" s="167"/>
      <c r="M18" s="68"/>
    </row>
    <row r="19" spans="1:13" ht="130.05000000000001" customHeight="1" x14ac:dyDescent="0.3">
      <c r="A19" s="146"/>
      <c r="B19" s="108"/>
      <c r="C19" s="100"/>
      <c r="D19" s="108"/>
      <c r="E19" s="171"/>
      <c r="F19" s="172"/>
      <c r="G19" s="167"/>
      <c r="H19" s="167"/>
      <c r="I19" s="167"/>
      <c r="J19" s="167"/>
      <c r="K19" s="167"/>
      <c r="L19" s="167"/>
      <c r="M19" s="68"/>
    </row>
    <row r="20" spans="1:13" ht="130.05000000000001" customHeight="1" x14ac:dyDescent="0.3">
      <c r="A20" s="146"/>
      <c r="B20" s="108"/>
      <c r="C20" s="100"/>
      <c r="D20" s="108"/>
      <c r="E20" s="171"/>
      <c r="F20" s="172"/>
      <c r="G20" s="167"/>
      <c r="H20" s="167"/>
      <c r="I20" s="167"/>
      <c r="J20" s="167"/>
      <c r="K20" s="167"/>
      <c r="L20" s="167"/>
      <c r="M20" s="68"/>
    </row>
    <row r="21" spans="1:13" ht="130.05000000000001" customHeight="1" x14ac:dyDescent="0.3">
      <c r="A21" s="146"/>
      <c r="B21" s="108"/>
      <c r="C21" s="100"/>
      <c r="D21" s="108"/>
      <c r="E21" s="171"/>
      <c r="F21" s="172"/>
      <c r="G21" s="167"/>
      <c r="H21" s="167"/>
      <c r="I21" s="167"/>
      <c r="J21" s="167"/>
      <c r="K21" s="167"/>
      <c r="L21" s="167"/>
      <c r="M21" s="68"/>
    </row>
    <row r="22" spans="1:13" ht="130.05000000000001" customHeight="1" x14ac:dyDescent="0.3">
      <c r="A22" s="146"/>
      <c r="B22" s="108"/>
      <c r="C22" s="100"/>
      <c r="D22" s="108"/>
      <c r="E22" s="171"/>
      <c r="F22" s="172"/>
      <c r="G22" s="167"/>
      <c r="H22" s="167"/>
      <c r="I22" s="167"/>
      <c r="J22" s="167"/>
      <c r="K22" s="167"/>
      <c r="L22" s="167"/>
      <c r="M22" s="68"/>
    </row>
    <row r="23" spans="1:13" ht="130.05000000000001" customHeight="1" x14ac:dyDescent="0.3">
      <c r="A23" s="146"/>
      <c r="B23" s="108"/>
      <c r="C23" s="100"/>
      <c r="D23" s="108"/>
      <c r="E23" s="171"/>
      <c r="F23" s="172"/>
      <c r="G23" s="167"/>
      <c r="H23" s="167"/>
      <c r="I23" s="167"/>
      <c r="J23" s="167"/>
      <c r="K23" s="167"/>
      <c r="L23" s="167"/>
      <c r="M23" s="68"/>
    </row>
    <row r="24" spans="1:13" ht="130.05000000000001" customHeight="1" x14ac:dyDescent="0.3">
      <c r="A24" s="146"/>
      <c r="B24" s="108"/>
      <c r="C24" s="100"/>
      <c r="D24" s="108"/>
      <c r="E24" s="171"/>
      <c r="F24" s="172"/>
      <c r="G24" s="167"/>
      <c r="H24" s="167"/>
      <c r="I24" s="167"/>
      <c r="J24" s="167"/>
      <c r="K24" s="167"/>
      <c r="L24" s="167"/>
      <c r="M24" s="68"/>
    </row>
    <row r="25" spans="1:13" ht="130.05000000000001" customHeight="1" x14ac:dyDescent="0.3">
      <c r="A25" s="146"/>
      <c r="B25" s="108"/>
      <c r="C25" s="100"/>
      <c r="D25" s="108"/>
      <c r="E25" s="171"/>
      <c r="F25" s="172"/>
      <c r="G25" s="167"/>
      <c r="H25" s="167"/>
      <c r="I25" s="167"/>
      <c r="J25" s="167"/>
      <c r="K25" s="167"/>
      <c r="L25" s="167"/>
      <c r="M25" s="68"/>
    </row>
    <row r="26" spans="1:13" ht="130.05000000000001" customHeight="1" x14ac:dyDescent="0.3">
      <c r="A26" s="146"/>
      <c r="B26" s="108"/>
      <c r="C26" s="100"/>
      <c r="D26" s="108"/>
      <c r="E26" s="171"/>
      <c r="F26" s="172"/>
      <c r="G26" s="167"/>
      <c r="H26" s="167"/>
      <c r="I26" s="167"/>
      <c r="J26" s="167"/>
      <c r="K26" s="167"/>
      <c r="L26" s="167"/>
      <c r="M26" s="68"/>
    </row>
    <row r="27" spans="1:13" ht="130.05000000000001" customHeight="1" x14ac:dyDescent="0.3">
      <c r="A27" s="146"/>
      <c r="B27" s="108"/>
      <c r="C27" s="100"/>
      <c r="D27" s="108"/>
      <c r="E27" s="171"/>
      <c r="F27" s="172"/>
      <c r="G27" s="167"/>
      <c r="H27" s="167"/>
      <c r="I27" s="167"/>
      <c r="J27" s="167"/>
      <c r="K27" s="167"/>
      <c r="L27" s="167"/>
      <c r="M27" s="68"/>
    </row>
    <row r="28" spans="1:13" ht="130.05000000000001" customHeight="1" x14ac:dyDescent="0.3">
      <c r="A28" s="146"/>
      <c r="B28" s="108"/>
      <c r="C28" s="100"/>
      <c r="D28" s="108"/>
      <c r="E28" s="168"/>
      <c r="F28" s="168"/>
      <c r="G28" s="167"/>
      <c r="H28" s="168"/>
      <c r="I28" s="168"/>
      <c r="J28" s="167"/>
      <c r="K28" s="168"/>
      <c r="L28" s="168"/>
      <c r="M28" s="68"/>
    </row>
    <row r="29" spans="1:13" ht="130.05000000000001" customHeight="1" x14ac:dyDescent="0.3">
      <c r="A29" s="146"/>
      <c r="B29" s="108"/>
      <c r="C29" s="100"/>
      <c r="D29" s="108"/>
      <c r="E29" s="168"/>
      <c r="F29" s="168"/>
      <c r="G29" s="167"/>
      <c r="H29" s="168"/>
      <c r="I29" s="168"/>
      <c r="J29" s="167"/>
      <c r="K29" s="168"/>
      <c r="L29" s="168"/>
      <c r="M29" s="68"/>
    </row>
    <row r="30" spans="1:13" ht="130.05000000000001" customHeight="1" x14ac:dyDescent="0.3">
      <c r="A30" s="146"/>
      <c r="B30" s="108"/>
      <c r="C30" s="100"/>
      <c r="D30" s="108"/>
      <c r="E30" s="168"/>
      <c r="F30" s="168"/>
      <c r="G30" s="167"/>
      <c r="H30" s="168"/>
      <c r="I30" s="168"/>
      <c r="J30" s="167"/>
      <c r="K30" s="168"/>
      <c r="L30" s="168"/>
      <c r="M30" s="68"/>
    </row>
    <row r="31" spans="1:13" ht="130.05000000000001" customHeight="1" x14ac:dyDescent="0.3">
      <c r="A31" s="146"/>
      <c r="B31" s="108"/>
      <c r="C31" s="100"/>
      <c r="D31" s="108"/>
      <c r="E31" s="168"/>
      <c r="F31" s="168"/>
      <c r="G31" s="167"/>
      <c r="H31" s="168"/>
      <c r="I31" s="168"/>
      <c r="J31" s="167"/>
      <c r="K31" s="168"/>
      <c r="L31" s="168"/>
      <c r="M31" s="68"/>
    </row>
    <row r="32" spans="1:13" ht="130.05000000000001" customHeight="1" x14ac:dyDescent="0.3">
      <c r="A32" s="146"/>
      <c r="B32" s="108"/>
      <c r="C32" s="100"/>
      <c r="D32" s="108"/>
      <c r="E32" s="168"/>
      <c r="F32" s="168"/>
      <c r="G32" s="167"/>
      <c r="H32" s="168"/>
      <c r="I32" s="168"/>
      <c r="J32" s="167"/>
      <c r="K32" s="168"/>
      <c r="L32" s="168"/>
      <c r="M32" s="68"/>
    </row>
    <row r="33" spans="1:13" ht="130.05000000000001" customHeight="1" x14ac:dyDescent="0.3">
      <c r="A33" s="146"/>
      <c r="B33" s="108"/>
      <c r="C33" s="100"/>
      <c r="D33" s="108"/>
      <c r="E33" s="168"/>
      <c r="F33" s="168"/>
      <c r="G33" s="167"/>
      <c r="H33" s="167"/>
      <c r="I33" s="167"/>
      <c r="J33" s="167"/>
      <c r="K33" s="167"/>
      <c r="L33" s="167"/>
      <c r="M33" s="68"/>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49" t="s">
        <v>27</v>
      </c>
      <c r="C40" s="49"/>
      <c r="D40" s="49"/>
      <c r="E40" s="49"/>
      <c r="F40" s="49"/>
      <c r="G40" s="49"/>
      <c r="H40" s="49"/>
      <c r="I40" s="49"/>
      <c r="J40" s="49"/>
      <c r="K40" s="49"/>
      <c r="L40" s="48"/>
      <c r="M40" s="48"/>
    </row>
    <row r="41" spans="1:13" ht="15" thickBot="1" x14ac:dyDescent="0.35"/>
    <row r="42" spans="1:13" ht="16.2" thickBot="1" x14ac:dyDescent="0.35">
      <c r="B42" s="82" t="s">
        <v>54</v>
      </c>
      <c r="C42" s="56"/>
      <c r="D42" s="57"/>
      <c r="E42" s="163"/>
      <c r="F42" s="164"/>
      <c r="G42" s="165"/>
      <c r="H42" s="40" t="s">
        <v>24</v>
      </c>
      <c r="I42" s="169"/>
      <c r="J42" s="170"/>
    </row>
    <row r="43" spans="1:13" ht="16.2" thickBot="1" x14ac:dyDescent="0.35">
      <c r="B43" s="82" t="s">
        <v>55</v>
      </c>
      <c r="C43" s="56"/>
      <c r="D43" s="57"/>
      <c r="E43" s="166"/>
      <c r="F43" s="164"/>
      <c r="G43" s="165"/>
      <c r="H43" s="39" t="s">
        <v>24</v>
      </c>
      <c r="I43" s="169"/>
      <c r="J43" s="170"/>
    </row>
    <row r="44" spans="1:13" x14ac:dyDescent="0.3">
      <c r="J44" s="31"/>
    </row>
  </sheetData>
  <sheetProtection sheet="1" selectLockedCells="1"/>
  <mergeCells count="81">
    <mergeCell ref="I43:J43"/>
    <mergeCell ref="D9:G9"/>
    <mergeCell ref="B36:M36"/>
    <mergeCell ref="B37:M37"/>
    <mergeCell ref="B7:D7"/>
    <mergeCell ref="E7:F7"/>
    <mergeCell ref="E27:F27"/>
    <mergeCell ref="E28:F28"/>
    <mergeCell ref="E29:F29"/>
    <mergeCell ref="E30:F30"/>
    <mergeCell ref="E31:F31"/>
    <mergeCell ref="E32:F32"/>
    <mergeCell ref="E33:F33"/>
    <mergeCell ref="B34:M34"/>
    <mergeCell ref="B35:M35"/>
    <mergeCell ref="G32:I32"/>
    <mergeCell ref="G27:I27"/>
    <mergeCell ref="J25:L25"/>
    <mergeCell ref="J23:L23"/>
    <mergeCell ref="J24:L24"/>
    <mergeCell ref="A1:M1"/>
    <mergeCell ref="E14:F14"/>
    <mergeCell ref="C5:D5"/>
    <mergeCell ref="H5:I5"/>
    <mergeCell ref="H6:L6"/>
    <mergeCell ref="I7:K7"/>
    <mergeCell ref="A11:M11"/>
    <mergeCell ref="C6:F6"/>
    <mergeCell ref="G14:I14"/>
    <mergeCell ref="J14:L14"/>
    <mergeCell ref="E5:F5"/>
    <mergeCell ref="B9:C9"/>
    <mergeCell ref="J5:K5"/>
    <mergeCell ref="E23:F23"/>
    <mergeCell ref="E24:F24"/>
    <mergeCell ref="E25:F25"/>
    <mergeCell ref="E26:F26"/>
    <mergeCell ref="G15:I15"/>
    <mergeCell ref="G21:I21"/>
    <mergeCell ref="E20:F20"/>
    <mergeCell ref="G19:I19"/>
    <mergeCell ref="G20:I20"/>
    <mergeCell ref="E21:F21"/>
    <mergeCell ref="E22:F22"/>
    <mergeCell ref="E15:F15"/>
    <mergeCell ref="E16:F16"/>
    <mergeCell ref="E17:F17"/>
    <mergeCell ref="E18:F18"/>
    <mergeCell ref="E19:F19"/>
    <mergeCell ref="G25:I25"/>
    <mergeCell ref="G23:I23"/>
    <mergeCell ref="G24:I24"/>
    <mergeCell ref="G22:I22"/>
    <mergeCell ref="G26:I26"/>
    <mergeCell ref="J15:L15"/>
    <mergeCell ref="G17:I17"/>
    <mergeCell ref="G18:I18"/>
    <mergeCell ref="J19:L19"/>
    <mergeCell ref="J22:L22"/>
    <mergeCell ref="J20:L20"/>
    <mergeCell ref="J21:L21"/>
    <mergeCell ref="G16:I16"/>
    <mergeCell ref="J16:L16"/>
    <mergeCell ref="J17:L17"/>
    <mergeCell ref="J18:L18"/>
    <mergeCell ref="E42:G42"/>
    <mergeCell ref="E43:G43"/>
    <mergeCell ref="J26:L26"/>
    <mergeCell ref="J27:L27"/>
    <mergeCell ref="J33:L33"/>
    <mergeCell ref="J28:L28"/>
    <mergeCell ref="J29:L29"/>
    <mergeCell ref="J30:L30"/>
    <mergeCell ref="J31:L31"/>
    <mergeCell ref="J32:L32"/>
    <mergeCell ref="G33:I33"/>
    <mergeCell ref="G29:I29"/>
    <mergeCell ref="G30:I30"/>
    <mergeCell ref="G31:I31"/>
    <mergeCell ref="G28:I28"/>
    <mergeCell ref="I42:J42"/>
  </mergeCells>
  <conditionalFormatting sqref="F12">
    <cfRule type="cellIs" dxfId="12"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150</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11"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151</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10"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152</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9"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153</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98"/>
      <c r="H15" s="199"/>
      <c r="I15" s="200"/>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8"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154</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7"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155</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6"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 zoomScaleNormal="100" workbookViewId="0">
      <selection activeCell="A15" sqref="A15"/>
    </sheetView>
  </sheetViews>
  <sheetFormatPr defaultRowHeight="14.4" x14ac:dyDescent="0.3"/>
  <cols>
    <col min="1" max="1" width="13.109375" customWidth="1"/>
    <col min="2" max="2" width="15.44140625" customWidth="1"/>
    <col min="3" max="3" width="11" customWidth="1"/>
    <col min="4" max="4" width="12.88671875" customWidth="1"/>
    <col min="5" max="5" width="13.33203125" customWidth="1"/>
    <col min="6" max="6" width="6.77734375" customWidth="1"/>
    <col min="7" max="7" width="21.77734375" customWidth="1"/>
    <col min="8" max="8" width="17.33203125" customWidth="1"/>
    <col min="9" max="9" width="8.88671875" customWidth="1"/>
    <col min="10" max="10" width="10.5546875" customWidth="1"/>
    <col min="11" max="11" width="10.88671875" customWidth="1"/>
    <col min="12" max="12" width="21.109375" customWidth="1"/>
    <col min="13" max="13" width="21.44140625" customWidth="1"/>
    <col min="14" max="14" width="3.109375" customWidth="1"/>
  </cols>
  <sheetData>
    <row r="1" spans="1:14" ht="70.2" customHeight="1" x14ac:dyDescent="0.3">
      <c r="A1" s="175" t="s">
        <v>156</v>
      </c>
      <c r="B1" s="176"/>
      <c r="C1" s="176"/>
      <c r="D1" s="176"/>
      <c r="E1" s="176"/>
      <c r="F1" s="176"/>
      <c r="G1" s="176"/>
      <c r="H1" s="176"/>
      <c r="I1" s="176"/>
      <c r="J1" s="176"/>
      <c r="K1" s="176"/>
      <c r="L1" s="176"/>
      <c r="M1" s="176"/>
    </row>
    <row r="2" spans="1:14" ht="15" customHeight="1" x14ac:dyDescent="0.3">
      <c r="B2" s="27"/>
      <c r="C2" s="27"/>
      <c r="D2" s="27"/>
      <c r="E2" s="27"/>
      <c r="F2" s="27"/>
      <c r="G2" s="27"/>
      <c r="H2" s="27"/>
      <c r="I2" s="27"/>
      <c r="J2" s="27"/>
      <c r="K2" s="27"/>
    </row>
    <row r="3" spans="1:14" ht="15" customHeight="1" x14ac:dyDescent="0.35">
      <c r="A3" s="76" t="s">
        <v>36</v>
      </c>
      <c r="B3" s="89" t="str">
        <f>IF(ISBLANK('Student Info '!J7),"Enter in Student Info Tab",'Student Info '!J7)</f>
        <v>Enter in Student Info Tab</v>
      </c>
      <c r="C3" s="52"/>
      <c r="E3" s="27"/>
      <c r="F3" s="27"/>
      <c r="G3" s="27"/>
      <c r="H3" s="27"/>
      <c r="I3" s="27"/>
      <c r="L3" s="43" t="s">
        <v>22</v>
      </c>
      <c r="M3" s="89" t="str">
        <f>IF(ISBLANK('Student Info '!C7),"Enter in Student Info Tab",'Student Info '!C7)</f>
        <v>Enter in Student Info Tab</v>
      </c>
    </row>
    <row r="4" spans="1:14" ht="15" customHeight="1" x14ac:dyDescent="0.35">
      <c r="B4" s="75"/>
      <c r="C4" s="4"/>
      <c r="D4" s="27"/>
      <c r="E4" s="27"/>
      <c r="F4" s="27"/>
      <c r="G4" s="27"/>
      <c r="H4" s="27"/>
      <c r="I4" s="27"/>
      <c r="K4" s="43"/>
      <c r="L4" s="75"/>
      <c r="M4" s="46"/>
    </row>
    <row r="5" spans="1:14" ht="18" x14ac:dyDescent="0.35">
      <c r="B5" s="41" t="s">
        <v>21</v>
      </c>
      <c r="C5" s="179" t="str">
        <f>IF(ISBLANK('Student Info '!C5),"Enter in Student Info Tab",'Student Info '!C5)</f>
        <v>Enter in Student Info Tab</v>
      </c>
      <c r="D5" s="174"/>
      <c r="E5" s="173" t="str">
        <f>IF(ISBLANK('Student Info '!J5),"Enter in Student Info Tab",'Student Info '!J5)</f>
        <v>Enter in Student Info Tab</v>
      </c>
      <c r="F5" s="174"/>
      <c r="G5" s="55" t="str">
        <f>IF(ISBLANK('Student Info '!C6),"Enter in Student Info Tab",'Student Info '!C6)</f>
        <v>Enter in Student Info Tab</v>
      </c>
      <c r="H5" s="180" t="s">
        <v>26</v>
      </c>
      <c r="I5" s="150"/>
      <c r="J5" s="173" t="str">
        <f>IF(ISBLANK('Student Info '!J6),"Enter in Student Info Tab",'Student Info '!J6)</f>
        <v>Enter in Student Info Tab</v>
      </c>
      <c r="K5" s="174"/>
      <c r="M5" s="5"/>
    </row>
    <row r="6" spans="1:14" ht="18" x14ac:dyDescent="0.35">
      <c r="B6" s="85" t="s">
        <v>6</v>
      </c>
      <c r="C6" s="185" t="str">
        <f>IF(ISBLANK('Student Info '!C8),"Enter in Student Info Tab",'Student Info '!C8)</f>
        <v>Enter in Student Info Tab</v>
      </c>
      <c r="D6" s="185"/>
      <c r="E6" s="185"/>
      <c r="F6" s="185"/>
      <c r="G6" s="43" t="s">
        <v>7</v>
      </c>
      <c r="H6" s="181" t="str">
        <f>IF(ISBLANK('Student Info '!J8),"Enter in Student Info Tab",'Student Info '!J8)</f>
        <v>Enter in Student Info Tab</v>
      </c>
      <c r="I6" s="181"/>
      <c r="J6" s="181"/>
      <c r="K6" s="174"/>
      <c r="L6" s="174"/>
    </row>
    <row r="7" spans="1:14" ht="18" x14ac:dyDescent="0.35">
      <c r="B7" s="196" t="s">
        <v>54</v>
      </c>
      <c r="C7" s="150"/>
      <c r="D7" s="150"/>
      <c r="E7" s="182" t="str">
        <f>IF(ISBLANK('Student Info '!C9),"Enter in Student Info Tab",'Student Info '!C9)</f>
        <v>Enter in Student Info Tab</v>
      </c>
      <c r="F7" s="183"/>
      <c r="G7" s="55" t="str">
        <f>IF(ISBLANK('Student Info '!J9),"Enter in Student Info Tab",'Student Info '!J9)</f>
        <v>Enter in Student Info Tab</v>
      </c>
      <c r="H7" s="88" t="s">
        <v>33</v>
      </c>
      <c r="I7" s="182" t="str">
        <f>IF(ISBLANK('Student Info '!C10),"Enter in Student Info Tab",'Student Info '!C10)</f>
        <v>Enter in Student Info Tab</v>
      </c>
      <c r="J7" s="183"/>
      <c r="K7" s="183"/>
      <c r="L7" s="83" t="str">
        <f>IF(ISBLANK('Student Info '!J10),"Enter in Student Info Tab",'Student Info '!J10)</f>
        <v>Enter in Student Info Tab</v>
      </c>
    </row>
    <row r="8" spans="1:14" ht="18.600000000000001" thickBot="1" x14ac:dyDescent="0.4">
      <c r="B8" s="85"/>
      <c r="C8" s="85"/>
      <c r="D8" s="77"/>
      <c r="E8" s="78"/>
      <c r="F8" s="79"/>
      <c r="G8" s="79"/>
      <c r="H8" s="88"/>
      <c r="I8" s="77"/>
      <c r="J8" s="44"/>
      <c r="K8" s="5"/>
      <c r="L8" s="44"/>
      <c r="M8" s="80"/>
    </row>
    <row r="9" spans="1:14" ht="18.600000000000001" thickBot="1" x14ac:dyDescent="0.4">
      <c r="B9" s="190" t="s">
        <v>31</v>
      </c>
      <c r="C9" s="191"/>
      <c r="D9" s="192" t="str">
        <f>IF(ISBLANK('Student Info '!C12),"Enter in Student Info Tab",'Student Info '!C12)</f>
        <v>Enter in Student Info Tab</v>
      </c>
      <c r="E9" s="193"/>
      <c r="F9" s="193"/>
      <c r="G9" s="194"/>
      <c r="H9" s="5"/>
      <c r="I9" s="5"/>
      <c r="J9" s="5"/>
      <c r="K9" s="5"/>
      <c r="L9" s="5"/>
    </row>
    <row r="11" spans="1:14" ht="15.6" x14ac:dyDescent="0.3">
      <c r="A11" s="184" t="s">
        <v>42</v>
      </c>
      <c r="B11" s="150"/>
      <c r="C11" s="150"/>
      <c r="D11" s="150"/>
      <c r="E11" s="150"/>
      <c r="F11" s="150"/>
      <c r="G11" s="150"/>
      <c r="H11" s="150"/>
      <c r="I11" s="150"/>
      <c r="J11" s="150"/>
      <c r="K11" s="150"/>
      <c r="L11" s="150"/>
      <c r="M11" s="150"/>
    </row>
    <row r="12" spans="1:14" ht="15.6" x14ac:dyDescent="0.3">
      <c r="F12" s="45">
        <f>SUM(C15:C33)</f>
        <v>0</v>
      </c>
    </row>
    <row r="14" spans="1:14" ht="51.6" customHeight="1" x14ac:dyDescent="0.3">
      <c r="A14" s="51" t="s">
        <v>25</v>
      </c>
      <c r="B14" s="87" t="s">
        <v>37</v>
      </c>
      <c r="C14" s="81" t="s">
        <v>30</v>
      </c>
      <c r="D14" s="87" t="s">
        <v>44</v>
      </c>
      <c r="E14" s="177" t="s">
        <v>43</v>
      </c>
      <c r="F14" s="178"/>
      <c r="G14" s="186" t="s">
        <v>39</v>
      </c>
      <c r="H14" s="187"/>
      <c r="I14" s="188"/>
      <c r="J14" s="177" t="s">
        <v>38</v>
      </c>
      <c r="K14" s="189"/>
      <c r="L14" s="189"/>
      <c r="M14" s="87" t="s">
        <v>32</v>
      </c>
    </row>
    <row r="15" spans="1:14" ht="130.05000000000001" customHeight="1" x14ac:dyDescent="0.3">
      <c r="A15" s="146"/>
      <c r="B15" s="106"/>
      <c r="C15" s="100"/>
      <c r="D15" s="108"/>
      <c r="E15" s="171"/>
      <c r="F15" s="172"/>
      <c r="G15" s="167"/>
      <c r="H15" s="167"/>
      <c r="I15" s="167"/>
      <c r="J15" s="167"/>
      <c r="K15" s="167"/>
      <c r="L15" s="167"/>
      <c r="M15" s="86"/>
      <c r="N15" s="28"/>
    </row>
    <row r="16" spans="1:14" ht="130.05000000000001" customHeight="1" x14ac:dyDescent="0.3">
      <c r="A16" s="146"/>
      <c r="B16" s="108"/>
      <c r="C16" s="100"/>
      <c r="D16" s="108"/>
      <c r="E16" s="171"/>
      <c r="F16" s="172"/>
      <c r="G16" s="167"/>
      <c r="H16" s="167"/>
      <c r="I16" s="167"/>
      <c r="J16" s="167"/>
      <c r="K16" s="167"/>
      <c r="L16" s="167"/>
      <c r="M16" s="86"/>
    </row>
    <row r="17" spans="1:13" ht="130.05000000000001" customHeight="1" x14ac:dyDescent="0.3">
      <c r="A17" s="146"/>
      <c r="B17" s="108"/>
      <c r="C17" s="100"/>
      <c r="D17" s="108"/>
      <c r="E17" s="171"/>
      <c r="F17" s="172"/>
      <c r="G17" s="167"/>
      <c r="H17" s="167"/>
      <c r="I17" s="167"/>
      <c r="J17" s="167"/>
      <c r="K17" s="167"/>
      <c r="L17" s="167"/>
      <c r="M17" s="86"/>
    </row>
    <row r="18" spans="1:13" ht="130.05000000000001" customHeight="1" x14ac:dyDescent="0.3">
      <c r="A18" s="146"/>
      <c r="B18" s="108"/>
      <c r="C18" s="100"/>
      <c r="D18" s="108"/>
      <c r="E18" s="171"/>
      <c r="F18" s="172"/>
      <c r="G18" s="167"/>
      <c r="H18" s="167"/>
      <c r="I18" s="167"/>
      <c r="J18" s="167"/>
      <c r="K18" s="167"/>
      <c r="L18" s="167"/>
      <c r="M18" s="86"/>
    </row>
    <row r="19" spans="1:13" ht="130.05000000000001" customHeight="1" x14ac:dyDescent="0.3">
      <c r="A19" s="146"/>
      <c r="B19" s="108"/>
      <c r="C19" s="100"/>
      <c r="D19" s="108"/>
      <c r="E19" s="171"/>
      <c r="F19" s="172"/>
      <c r="G19" s="167"/>
      <c r="H19" s="167"/>
      <c r="I19" s="167"/>
      <c r="J19" s="167"/>
      <c r="K19" s="167"/>
      <c r="L19" s="167"/>
      <c r="M19" s="86"/>
    </row>
    <row r="20" spans="1:13" ht="130.05000000000001" customHeight="1" x14ac:dyDescent="0.3">
      <c r="A20" s="146"/>
      <c r="B20" s="108"/>
      <c r="C20" s="100"/>
      <c r="D20" s="108"/>
      <c r="E20" s="171"/>
      <c r="F20" s="172"/>
      <c r="G20" s="167"/>
      <c r="H20" s="167"/>
      <c r="I20" s="167"/>
      <c r="J20" s="167"/>
      <c r="K20" s="167"/>
      <c r="L20" s="167"/>
      <c r="M20" s="86"/>
    </row>
    <row r="21" spans="1:13" ht="130.05000000000001" customHeight="1" x14ac:dyDescent="0.3">
      <c r="A21" s="146"/>
      <c r="B21" s="108"/>
      <c r="C21" s="100"/>
      <c r="D21" s="108"/>
      <c r="E21" s="171"/>
      <c r="F21" s="172"/>
      <c r="G21" s="167"/>
      <c r="H21" s="167"/>
      <c r="I21" s="167"/>
      <c r="J21" s="167"/>
      <c r="K21" s="167"/>
      <c r="L21" s="167"/>
      <c r="M21" s="86"/>
    </row>
    <row r="22" spans="1:13" ht="130.05000000000001" customHeight="1" x14ac:dyDescent="0.3">
      <c r="A22" s="146"/>
      <c r="B22" s="108"/>
      <c r="C22" s="100"/>
      <c r="D22" s="108"/>
      <c r="E22" s="171"/>
      <c r="F22" s="172"/>
      <c r="G22" s="167"/>
      <c r="H22" s="167"/>
      <c r="I22" s="167"/>
      <c r="J22" s="167"/>
      <c r="K22" s="167"/>
      <c r="L22" s="167"/>
      <c r="M22" s="86"/>
    </row>
    <row r="23" spans="1:13" ht="130.05000000000001" customHeight="1" x14ac:dyDescent="0.3">
      <c r="A23" s="146"/>
      <c r="B23" s="108"/>
      <c r="C23" s="100"/>
      <c r="D23" s="108"/>
      <c r="E23" s="171"/>
      <c r="F23" s="172"/>
      <c r="G23" s="167"/>
      <c r="H23" s="167"/>
      <c r="I23" s="167"/>
      <c r="J23" s="167"/>
      <c r="K23" s="167"/>
      <c r="L23" s="167"/>
      <c r="M23" s="86"/>
    </row>
    <row r="24" spans="1:13" ht="130.05000000000001" customHeight="1" x14ac:dyDescent="0.3">
      <c r="A24" s="146"/>
      <c r="B24" s="108"/>
      <c r="C24" s="100"/>
      <c r="D24" s="108"/>
      <c r="E24" s="171"/>
      <c r="F24" s="172"/>
      <c r="G24" s="167"/>
      <c r="H24" s="167"/>
      <c r="I24" s="167"/>
      <c r="J24" s="167"/>
      <c r="K24" s="167"/>
      <c r="L24" s="167"/>
      <c r="M24" s="86"/>
    </row>
    <row r="25" spans="1:13" ht="130.05000000000001" customHeight="1" x14ac:dyDescent="0.3">
      <c r="A25" s="146"/>
      <c r="B25" s="108"/>
      <c r="C25" s="100"/>
      <c r="D25" s="108"/>
      <c r="E25" s="171"/>
      <c r="F25" s="172"/>
      <c r="G25" s="167"/>
      <c r="H25" s="167"/>
      <c r="I25" s="167"/>
      <c r="J25" s="167"/>
      <c r="K25" s="167"/>
      <c r="L25" s="167"/>
      <c r="M25" s="86"/>
    </row>
    <row r="26" spans="1:13" ht="130.05000000000001" customHeight="1" x14ac:dyDescent="0.3">
      <c r="A26" s="146"/>
      <c r="B26" s="108"/>
      <c r="C26" s="100"/>
      <c r="D26" s="108"/>
      <c r="E26" s="171"/>
      <c r="F26" s="172"/>
      <c r="G26" s="167"/>
      <c r="H26" s="167"/>
      <c r="I26" s="167"/>
      <c r="J26" s="167"/>
      <c r="K26" s="167"/>
      <c r="L26" s="167"/>
      <c r="M26" s="86"/>
    </row>
    <row r="27" spans="1:13" ht="130.05000000000001" customHeight="1" x14ac:dyDescent="0.3">
      <c r="A27" s="146"/>
      <c r="B27" s="108"/>
      <c r="C27" s="100"/>
      <c r="D27" s="108"/>
      <c r="E27" s="171"/>
      <c r="F27" s="172"/>
      <c r="G27" s="167"/>
      <c r="H27" s="167"/>
      <c r="I27" s="167"/>
      <c r="J27" s="167"/>
      <c r="K27" s="167"/>
      <c r="L27" s="167"/>
      <c r="M27" s="86"/>
    </row>
    <row r="28" spans="1:13" ht="130.05000000000001" customHeight="1" x14ac:dyDescent="0.3">
      <c r="A28" s="146"/>
      <c r="B28" s="108"/>
      <c r="C28" s="100"/>
      <c r="D28" s="108"/>
      <c r="E28" s="168"/>
      <c r="F28" s="168"/>
      <c r="G28" s="167"/>
      <c r="H28" s="168"/>
      <c r="I28" s="168"/>
      <c r="J28" s="167"/>
      <c r="K28" s="168"/>
      <c r="L28" s="168"/>
      <c r="M28" s="86"/>
    </row>
    <row r="29" spans="1:13" ht="130.05000000000001" customHeight="1" x14ac:dyDescent="0.3">
      <c r="A29" s="146"/>
      <c r="B29" s="108"/>
      <c r="C29" s="100"/>
      <c r="D29" s="108"/>
      <c r="E29" s="168"/>
      <c r="F29" s="168"/>
      <c r="G29" s="167"/>
      <c r="H29" s="168"/>
      <c r="I29" s="168"/>
      <c r="J29" s="167"/>
      <c r="K29" s="168"/>
      <c r="L29" s="168"/>
      <c r="M29" s="86"/>
    </row>
    <row r="30" spans="1:13" ht="130.05000000000001" customHeight="1" x14ac:dyDescent="0.3">
      <c r="A30" s="146"/>
      <c r="B30" s="108"/>
      <c r="C30" s="100"/>
      <c r="D30" s="108"/>
      <c r="E30" s="168"/>
      <c r="F30" s="168"/>
      <c r="G30" s="167"/>
      <c r="H30" s="168"/>
      <c r="I30" s="168"/>
      <c r="J30" s="167"/>
      <c r="K30" s="168"/>
      <c r="L30" s="168"/>
      <c r="M30" s="86"/>
    </row>
    <row r="31" spans="1:13" ht="130.05000000000001" customHeight="1" x14ac:dyDescent="0.3">
      <c r="A31" s="146"/>
      <c r="B31" s="108"/>
      <c r="C31" s="100"/>
      <c r="D31" s="108"/>
      <c r="E31" s="168"/>
      <c r="F31" s="168"/>
      <c r="G31" s="167"/>
      <c r="H31" s="168"/>
      <c r="I31" s="168"/>
      <c r="J31" s="167"/>
      <c r="K31" s="168"/>
      <c r="L31" s="168"/>
      <c r="M31" s="86"/>
    </row>
    <row r="32" spans="1:13" ht="130.05000000000001" customHeight="1" x14ac:dyDescent="0.3">
      <c r="A32" s="146"/>
      <c r="B32" s="108"/>
      <c r="C32" s="100"/>
      <c r="D32" s="108"/>
      <c r="E32" s="168"/>
      <c r="F32" s="168"/>
      <c r="G32" s="167"/>
      <c r="H32" s="168"/>
      <c r="I32" s="168"/>
      <c r="J32" s="167"/>
      <c r="K32" s="168"/>
      <c r="L32" s="168"/>
      <c r="M32" s="86"/>
    </row>
    <row r="33" spans="1:13" ht="130.05000000000001" customHeight="1" x14ac:dyDescent="0.3">
      <c r="A33" s="146"/>
      <c r="B33" s="108"/>
      <c r="C33" s="100"/>
      <c r="D33" s="108"/>
      <c r="E33" s="168"/>
      <c r="F33" s="168"/>
      <c r="G33" s="167"/>
      <c r="H33" s="167"/>
      <c r="I33" s="167"/>
      <c r="J33" s="167"/>
      <c r="K33" s="167"/>
      <c r="L33" s="167"/>
      <c r="M33" s="86"/>
    </row>
    <row r="34" spans="1:13" ht="120" customHeight="1" x14ac:dyDescent="0.3">
      <c r="A34" s="53" t="s">
        <v>58</v>
      </c>
      <c r="B34" s="197"/>
      <c r="C34" s="168"/>
      <c r="D34" s="168"/>
      <c r="E34" s="168"/>
      <c r="F34" s="168"/>
      <c r="G34" s="168"/>
      <c r="H34" s="168"/>
      <c r="I34" s="168"/>
      <c r="J34" s="168"/>
      <c r="K34" s="168"/>
      <c r="L34" s="168"/>
      <c r="M34" s="168"/>
    </row>
    <row r="35" spans="1:13" ht="120" customHeight="1" x14ac:dyDescent="0.3">
      <c r="A35" s="53" t="s">
        <v>40</v>
      </c>
      <c r="B35" s="195"/>
      <c r="C35" s="168"/>
      <c r="D35" s="168"/>
      <c r="E35" s="168"/>
      <c r="F35" s="168"/>
      <c r="G35" s="168"/>
      <c r="H35" s="168"/>
      <c r="I35" s="168"/>
      <c r="J35" s="168"/>
      <c r="K35" s="168"/>
      <c r="L35" s="168"/>
      <c r="M35" s="168"/>
    </row>
    <row r="36" spans="1:13" ht="120" customHeight="1" x14ac:dyDescent="0.3">
      <c r="A36" s="53" t="s">
        <v>59</v>
      </c>
      <c r="B36" s="195"/>
      <c r="C36" s="168"/>
      <c r="D36" s="168"/>
      <c r="E36" s="168"/>
      <c r="F36" s="168"/>
      <c r="G36" s="168"/>
      <c r="H36" s="168"/>
      <c r="I36" s="168"/>
      <c r="J36" s="168"/>
      <c r="K36" s="168"/>
      <c r="L36" s="168"/>
      <c r="M36" s="168"/>
    </row>
    <row r="37" spans="1:13" ht="120" customHeight="1" x14ac:dyDescent="0.3">
      <c r="A37" s="53" t="s">
        <v>41</v>
      </c>
      <c r="B37" s="195"/>
      <c r="C37" s="168"/>
      <c r="D37" s="168"/>
      <c r="E37" s="168"/>
      <c r="F37" s="168"/>
      <c r="G37" s="168"/>
      <c r="H37" s="168"/>
      <c r="I37" s="168"/>
      <c r="J37" s="168"/>
      <c r="K37" s="168"/>
      <c r="L37" s="168"/>
      <c r="M37" s="168"/>
    </row>
    <row r="39" spans="1:13" ht="13.8" customHeight="1" x14ac:dyDescent="0.3"/>
    <row r="40" spans="1:13" ht="18" x14ac:dyDescent="0.35">
      <c r="B40" s="85" t="s">
        <v>27</v>
      </c>
      <c r="C40" s="85"/>
      <c r="D40" s="85"/>
      <c r="E40" s="85"/>
      <c r="F40" s="85"/>
      <c r="G40" s="85"/>
      <c r="H40" s="85"/>
      <c r="I40" s="85"/>
      <c r="J40" s="85"/>
      <c r="K40" s="85"/>
      <c r="L40" s="84"/>
      <c r="M40" s="84"/>
    </row>
    <row r="41" spans="1:13" ht="15" thickBot="1" x14ac:dyDescent="0.35"/>
    <row r="42" spans="1:13" ht="16.2" thickBot="1" x14ac:dyDescent="0.35">
      <c r="B42" s="82" t="s">
        <v>54</v>
      </c>
      <c r="C42" s="90"/>
      <c r="D42" s="57"/>
      <c r="E42" s="163"/>
      <c r="F42" s="164"/>
      <c r="G42" s="165"/>
      <c r="H42" s="40" t="s">
        <v>24</v>
      </c>
      <c r="I42" s="169"/>
      <c r="J42" s="170"/>
    </row>
    <row r="43" spans="1:13" ht="16.2" thickBot="1" x14ac:dyDescent="0.35">
      <c r="B43" s="82" t="s">
        <v>55</v>
      </c>
      <c r="C43" s="90"/>
      <c r="D43" s="57"/>
      <c r="E43" s="166"/>
      <c r="F43" s="164"/>
      <c r="G43" s="165"/>
      <c r="H43" s="39" t="s">
        <v>24</v>
      </c>
      <c r="I43" s="169"/>
      <c r="J43" s="170"/>
    </row>
    <row r="44" spans="1:13" x14ac:dyDescent="0.3">
      <c r="J44" s="31"/>
    </row>
  </sheetData>
  <sheetProtection sheet="1" selectLockedCells="1"/>
  <mergeCells count="81">
    <mergeCell ref="E43:G43"/>
    <mergeCell ref="E32:F32"/>
    <mergeCell ref="G32:I32"/>
    <mergeCell ref="J32:L32"/>
    <mergeCell ref="E33:F33"/>
    <mergeCell ref="G33:I33"/>
    <mergeCell ref="J33:L33"/>
    <mergeCell ref="B34:M34"/>
    <mergeCell ref="B35:M35"/>
    <mergeCell ref="B36:M36"/>
    <mergeCell ref="B37:M37"/>
    <mergeCell ref="E42:G42"/>
    <mergeCell ref="I42:J42"/>
    <mergeCell ref="I43:J43"/>
    <mergeCell ref="E30:F30"/>
    <mergeCell ref="G30:I30"/>
    <mergeCell ref="J30:L30"/>
    <mergeCell ref="E31:F31"/>
    <mergeCell ref="G31:I31"/>
    <mergeCell ref="J31:L31"/>
    <mergeCell ref="E28:F28"/>
    <mergeCell ref="G28:I28"/>
    <mergeCell ref="J28:L28"/>
    <mergeCell ref="E29:F29"/>
    <mergeCell ref="G29:I29"/>
    <mergeCell ref="J29:L29"/>
    <mergeCell ref="E26:F26"/>
    <mergeCell ref="G26:I26"/>
    <mergeCell ref="J26:L26"/>
    <mergeCell ref="E27:F27"/>
    <mergeCell ref="G27:I27"/>
    <mergeCell ref="J27:L27"/>
    <mergeCell ref="E24:F24"/>
    <mergeCell ref="G24:I24"/>
    <mergeCell ref="J24:L24"/>
    <mergeCell ref="E25:F25"/>
    <mergeCell ref="G25:I25"/>
    <mergeCell ref="J25:L25"/>
    <mergeCell ref="E22:F22"/>
    <mergeCell ref="G22:I22"/>
    <mergeCell ref="J22:L22"/>
    <mergeCell ref="E23:F23"/>
    <mergeCell ref="G23:I23"/>
    <mergeCell ref="J23:L23"/>
    <mergeCell ref="E20:F20"/>
    <mergeCell ref="G20:I20"/>
    <mergeCell ref="J20:L20"/>
    <mergeCell ref="E21:F21"/>
    <mergeCell ref="G21:I21"/>
    <mergeCell ref="J21:L21"/>
    <mergeCell ref="E18:F18"/>
    <mergeCell ref="G18:I18"/>
    <mergeCell ref="J18:L18"/>
    <mergeCell ref="E19:F19"/>
    <mergeCell ref="G19:I19"/>
    <mergeCell ref="J19:L19"/>
    <mergeCell ref="E16:F16"/>
    <mergeCell ref="G16:I16"/>
    <mergeCell ref="J16:L16"/>
    <mergeCell ref="E17:F17"/>
    <mergeCell ref="G17:I17"/>
    <mergeCell ref="J17:L17"/>
    <mergeCell ref="E14:F14"/>
    <mergeCell ref="G14:I14"/>
    <mergeCell ref="J14:L14"/>
    <mergeCell ref="E15:F15"/>
    <mergeCell ref="G15:I15"/>
    <mergeCell ref="J15:L15"/>
    <mergeCell ref="A11:M11"/>
    <mergeCell ref="A1:M1"/>
    <mergeCell ref="C5:D5"/>
    <mergeCell ref="E5:F5"/>
    <mergeCell ref="H5:I5"/>
    <mergeCell ref="J5:K5"/>
    <mergeCell ref="C6:F6"/>
    <mergeCell ref="H6:L6"/>
    <mergeCell ref="B7:D7"/>
    <mergeCell ref="E7:F7"/>
    <mergeCell ref="I7:K7"/>
    <mergeCell ref="B9:C9"/>
    <mergeCell ref="D9:G9"/>
  </mergeCells>
  <conditionalFormatting sqref="F12">
    <cfRule type="cellIs" dxfId="5" priority="1" operator="greaterThan">
      <formula>20</formula>
    </cfRule>
  </conditionalFormatting>
  <dataValidations count="1">
    <dataValidation type="list" allowBlank="1" showInputMessage="1" showErrorMessage="1" sqref="D15:D33">
      <formula1>"Job Development, Job Coaching"</formula1>
    </dataValidation>
  </dataValidations>
  <printOptions horizontalCentered="1"/>
  <pageMargins left="0.5" right="0.5" top="0.75" bottom="0.75" header="0.3" footer="0.3"/>
  <pageSetup scale="65" orientation="landscape" r:id="rId1"/>
  <headerFooter>
    <oddFooter>&amp;CExpiration Date 6/30/2022</oddFooter>
  </headerFooter>
  <rowBreaks count="1" manualBreakCount="1">
    <brk id="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88EF418411EA4588C53917D587BA20" ma:contentTypeVersion="14" ma:contentTypeDescription="Create a new document." ma:contentTypeScope="" ma:versionID="81a06ce01222802b6d6735e09bb1298f">
  <xsd:schema xmlns:xsd="http://www.w3.org/2001/XMLSchema" xmlns:xs="http://www.w3.org/2001/XMLSchema" xmlns:p="http://schemas.microsoft.com/office/2006/metadata/properties" xmlns:ns3="94fb138f-5724-459f-9f27-a9bfe5638603" xmlns:ns4="eed4da34-0612-4295-98cd-64a840c06888" targetNamespace="http://schemas.microsoft.com/office/2006/metadata/properties" ma:root="true" ma:fieldsID="e2e6018962d26878e2ff17e922530f6e" ns3:_="" ns4:_="">
    <xsd:import namespace="94fb138f-5724-459f-9f27-a9bfe5638603"/>
    <xsd:import namespace="eed4da34-0612-4295-98cd-64a840c0688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b138f-5724-459f-9f27-a9bfe56386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d4da34-0612-4295-98cd-64a840c0688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3440D9-1E10-4398-B54C-C044C71ED7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fb138f-5724-459f-9f27-a9bfe5638603"/>
    <ds:schemaRef ds:uri="eed4da34-0612-4295-98cd-64a840c06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C23854-4E74-454A-9709-46238FF225AB}">
  <ds:schemaRefs>
    <ds:schemaRef ds:uri="http://schemas.microsoft.com/sharepoint/v3/contenttype/forms"/>
  </ds:schemaRefs>
</ds:datastoreItem>
</file>

<file path=customXml/itemProps3.xml><?xml version="1.0" encoding="utf-8"?>
<ds:datastoreItem xmlns:ds="http://schemas.openxmlformats.org/officeDocument/2006/customXml" ds:itemID="{7282220F-EEEC-46FC-9524-C7C7D1EFAB66}">
  <ds:schemaRefs>
    <ds:schemaRef ds:uri="http://schemas.microsoft.com/office/2006/metadata/properties"/>
    <ds:schemaRef ds:uri="http://schemas.openxmlformats.org/package/2006/metadata/core-properties"/>
    <ds:schemaRef ds:uri="http://schemas.microsoft.com/office/infopath/2007/PartnerControls"/>
    <ds:schemaRef ds:uri="http://purl.org/dc/terms/"/>
    <ds:schemaRef ds:uri="94fb138f-5724-459f-9f27-a9bfe5638603"/>
    <ds:schemaRef ds:uri="http://schemas.microsoft.com/office/2006/documentManagement/types"/>
    <ds:schemaRef ds:uri="eed4da34-0612-4295-98cd-64a840c06888"/>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Student Info </vt:lpstr>
      <vt:lpstr>August</vt:lpstr>
      <vt:lpstr>September</vt:lpstr>
      <vt:lpstr>October </vt:lpstr>
      <vt:lpstr>November</vt:lpstr>
      <vt:lpstr>December</vt:lpstr>
      <vt:lpstr>January</vt:lpstr>
      <vt:lpstr>February</vt:lpstr>
      <vt:lpstr>March</vt:lpstr>
      <vt:lpstr>April</vt:lpstr>
      <vt:lpstr>May</vt:lpstr>
      <vt:lpstr>June</vt:lpstr>
      <vt:lpstr>Billing Statement</vt:lpstr>
      <vt:lpstr>Directions </vt:lpstr>
      <vt:lpstr>List</vt:lpstr>
      <vt:lpstr>'Billing Statement'!Print_Area</vt:lpstr>
      <vt:lpstr>'Student Info '!Print_Area</vt:lpstr>
      <vt:lpstr>April!Print_Titles</vt:lpstr>
      <vt:lpstr>August!Print_Titles</vt:lpstr>
      <vt:lpstr>December!Print_Titles</vt:lpstr>
      <vt:lpstr>February!Print_Titles</vt:lpstr>
      <vt:lpstr>January!Print_Titles</vt:lpstr>
      <vt:lpstr>June!Print_Titles</vt:lpstr>
      <vt:lpstr>March!Print_Titles</vt:lpstr>
      <vt:lpstr>May!Print_Titles</vt:lpstr>
      <vt:lpstr>November!Print_Titles</vt:lpstr>
      <vt:lpstr>'October '!Print_Titles</vt:lpstr>
      <vt:lpstr>September!Print_Titles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dc:creator>
  <cp:lastModifiedBy>Jill</cp:lastModifiedBy>
  <cp:lastPrinted>2021-09-08T01:17:34Z</cp:lastPrinted>
  <dcterms:created xsi:type="dcterms:W3CDTF">2020-05-18T13:50:29Z</dcterms:created>
  <dcterms:modified xsi:type="dcterms:W3CDTF">2021-09-08T01:18:56Z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0x0101004F88EF418411EA4588C53917D587BA20</vt:lpwstr>
  </property>
</Properties>
</file>