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luky-my.sharepoint.com/personal/jegr234_uky_edu/Documents/Documents/4 Administration/CWTP/CWTP Forms 2025-26/"/>
    </mc:Choice>
  </mc:AlternateContent>
  <xr:revisionPtr revIDLastSave="973" documentId="13_ncr:1_{4861FA56-8789-46EF-9B3B-5A615981C528}" xr6:coauthVersionLast="47" xr6:coauthVersionMax="47" xr10:uidLastSave="{6A19D6D7-2290-4F27-AFCD-5A75F937ACF5}"/>
  <bookViews>
    <workbookView xWindow="-110" yWindow="-110" windowWidth="19420" windowHeight="10300" xr2:uid="{00000000-000D-0000-FFFF-FFFF00000000}"/>
  </bookViews>
  <sheets>
    <sheet name="Directions " sheetId="19" r:id="rId1"/>
    <sheet name="Student Info " sheetId="2" r:id="rId2"/>
    <sheet name="August" sheetId="20" r:id="rId3"/>
    <sheet name="September" sheetId="8" r:id="rId4"/>
    <sheet name="October " sheetId="9" r:id="rId5"/>
    <sheet name="November" sheetId="10" r:id="rId6"/>
    <sheet name="December" sheetId="11" r:id="rId7"/>
    <sheet name="January" sheetId="12" r:id="rId8"/>
    <sheet name="February" sheetId="13" r:id="rId9"/>
    <sheet name="March" sheetId="14" r:id="rId10"/>
    <sheet name="April" sheetId="15" r:id="rId11"/>
    <sheet name="May" sheetId="16" r:id="rId12"/>
    <sheet name="June" sheetId="17" r:id="rId13"/>
    <sheet name="Invoice" sheetId="3" r:id="rId14"/>
    <sheet name="List" sheetId="6" state="hidden" r:id="rId15"/>
  </sheets>
  <externalReferences>
    <externalReference r:id="rId16"/>
  </externalReferences>
  <definedNames>
    <definedName name="iwa">[1]lists!$B$1:$B$3</definedName>
    <definedName name="months" localSheetId="10">#REF!</definedName>
    <definedName name="months" localSheetId="2">#REF!</definedName>
    <definedName name="months" localSheetId="6">#REF!</definedName>
    <definedName name="months" localSheetId="0">#REF!</definedName>
    <definedName name="months" localSheetId="8">#REF!</definedName>
    <definedName name="months" localSheetId="13">#REF!</definedName>
    <definedName name="months" localSheetId="7">#REF!</definedName>
    <definedName name="months" localSheetId="12">#REF!</definedName>
    <definedName name="months" localSheetId="9">#REF!</definedName>
    <definedName name="months" localSheetId="11">#REF!</definedName>
    <definedName name="months" localSheetId="5">#REF!</definedName>
    <definedName name="months" localSheetId="4">#REF!</definedName>
    <definedName name="months" localSheetId="3">#REF!</definedName>
    <definedName name="months" localSheetId="1">#REF!</definedName>
    <definedName name="months">#REF!</definedName>
    <definedName name="_xlnm.Print_Area" localSheetId="10">April!$A$1:$N$46</definedName>
    <definedName name="_xlnm.Print_Area" localSheetId="2">August!$A$1:$N$46</definedName>
    <definedName name="_xlnm.Print_Area" localSheetId="6">December!$A$1:$N$46</definedName>
    <definedName name="_xlnm.Print_Area" localSheetId="0">'Directions '!$A$1:$B$80</definedName>
    <definedName name="_xlnm.Print_Area" localSheetId="8">February!$A$1:$N$46</definedName>
    <definedName name="_xlnm.Print_Area" localSheetId="13">Invoice!$A$1:$L$27</definedName>
    <definedName name="_xlnm.Print_Area" localSheetId="7">January!$A$1:$N$46</definedName>
    <definedName name="_xlnm.Print_Area" localSheetId="12">June!$A$1:$N$46</definedName>
    <definedName name="_xlnm.Print_Area" localSheetId="9">March!$A$1:$N$46</definedName>
    <definedName name="_xlnm.Print_Area" localSheetId="11">May!$A$1:$N$46</definedName>
    <definedName name="_xlnm.Print_Area" localSheetId="5">November!$A$1:$N$46</definedName>
    <definedName name="_xlnm.Print_Area" localSheetId="4">'October '!$A$1:$N$46</definedName>
    <definedName name="_xlnm.Print_Area" localSheetId="3">September!$A$1:$N$46</definedName>
    <definedName name="_xlnm.Print_Area" localSheetId="1">'Student Info '!$B$2:$J$35</definedName>
    <definedName name="_xlnm.Print_Titles" localSheetId="10">April!$15:$15</definedName>
    <definedName name="_xlnm.Print_Titles" localSheetId="2">August!$15:$15</definedName>
    <definedName name="_xlnm.Print_Titles" localSheetId="6">December!$15:$15</definedName>
    <definedName name="_xlnm.Print_Titles" localSheetId="8">February!$15:$15</definedName>
    <definedName name="_xlnm.Print_Titles" localSheetId="7">January!$15:$15</definedName>
    <definedName name="_xlnm.Print_Titles" localSheetId="12">June!$15:$15</definedName>
    <definedName name="_xlnm.Print_Titles" localSheetId="9">March!$15:$15</definedName>
    <definedName name="_xlnm.Print_Titles" localSheetId="11">May!$15:$15</definedName>
    <definedName name="_xlnm.Print_Titles" localSheetId="5">November!$15:$15</definedName>
    <definedName name="_xlnm.Print_Titles" localSheetId="4">'October '!$15:$15</definedName>
    <definedName name="_xlnm.Print_Titles" localSheetId="3">September!$15:$15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8" l="1"/>
  <c r="D34" i="20"/>
  <c r="D33" i="20"/>
  <c r="D32" i="20"/>
  <c r="D31" i="20"/>
  <c r="D30" i="20"/>
  <c r="D29" i="20"/>
  <c r="D28" i="20"/>
  <c r="D27" i="20"/>
  <c r="D26" i="20"/>
  <c r="D25" i="20"/>
  <c r="D24" i="20"/>
  <c r="D23" i="20"/>
  <c r="D22" i="20"/>
  <c r="D21" i="20"/>
  <c r="D20" i="20"/>
  <c r="D19" i="20"/>
  <c r="D18" i="20"/>
  <c r="D17" i="20"/>
  <c r="D16" i="20"/>
  <c r="E9" i="20"/>
  <c r="M7" i="20"/>
  <c r="J7" i="20"/>
  <c r="H7" i="20"/>
  <c r="F7" i="20"/>
  <c r="J6" i="20"/>
  <c r="E6" i="20"/>
  <c r="K5" i="20"/>
  <c r="H5" i="20"/>
  <c r="F5" i="20"/>
  <c r="D5" i="20"/>
  <c r="N3" i="20"/>
  <c r="B3" i="20"/>
  <c r="D17" i="17"/>
  <c r="D18" i="17"/>
  <c r="D19" i="17"/>
  <c r="D20" i="17"/>
  <c r="D21" i="17"/>
  <c r="D22" i="17"/>
  <c r="D23" i="17"/>
  <c r="D24" i="17"/>
  <c r="D25" i="17"/>
  <c r="D26" i="17"/>
  <c r="D27" i="17"/>
  <c r="D28" i="17"/>
  <c r="D29" i="17"/>
  <c r="D30" i="17"/>
  <c r="D31" i="17"/>
  <c r="D32" i="17"/>
  <c r="D33" i="17"/>
  <c r="D34" i="17"/>
  <c r="D16" i="17"/>
  <c r="C20" i="2" l="1"/>
  <c r="C13" i="20"/>
  <c r="D17" i="16"/>
  <c r="D18" i="16"/>
  <c r="D19" i="16"/>
  <c r="D20" i="16"/>
  <c r="D21" i="16"/>
  <c r="D22" i="16"/>
  <c r="D23" i="16"/>
  <c r="D24" i="16"/>
  <c r="D25" i="16"/>
  <c r="D26" i="16"/>
  <c r="D27" i="16"/>
  <c r="D28" i="16"/>
  <c r="D29" i="16"/>
  <c r="D30" i="16"/>
  <c r="D31" i="16"/>
  <c r="D32" i="16"/>
  <c r="D33" i="16"/>
  <c r="D34" i="16"/>
  <c r="D16" i="16"/>
  <c r="D17" i="15"/>
  <c r="D18" i="15"/>
  <c r="D19" i="15"/>
  <c r="D20" i="15"/>
  <c r="D21" i="15"/>
  <c r="D22" i="15"/>
  <c r="D23" i="15"/>
  <c r="D24" i="15"/>
  <c r="D25" i="15"/>
  <c r="D26" i="15"/>
  <c r="D27" i="15"/>
  <c r="D28" i="15"/>
  <c r="D29" i="15"/>
  <c r="D30" i="15"/>
  <c r="D31" i="15"/>
  <c r="D32" i="15"/>
  <c r="D33" i="15"/>
  <c r="D34" i="15"/>
  <c r="D16" i="15"/>
  <c r="D17" i="14"/>
  <c r="D18" i="14"/>
  <c r="D19" i="14"/>
  <c r="D20" i="14"/>
  <c r="D21" i="14"/>
  <c r="D22" i="14"/>
  <c r="D23" i="14"/>
  <c r="D24" i="14"/>
  <c r="D25" i="14"/>
  <c r="D26" i="14"/>
  <c r="D27" i="14"/>
  <c r="D28" i="14"/>
  <c r="D29" i="14"/>
  <c r="D30" i="14"/>
  <c r="D31" i="14"/>
  <c r="D32" i="14"/>
  <c r="D33" i="14"/>
  <c r="D34" i="14"/>
  <c r="D16" i="14"/>
  <c r="D17" i="13"/>
  <c r="D18" i="13"/>
  <c r="D19" i="13"/>
  <c r="D20" i="13"/>
  <c r="D21" i="13"/>
  <c r="D22" i="13"/>
  <c r="D23" i="13"/>
  <c r="D24" i="13"/>
  <c r="D25" i="13"/>
  <c r="D26" i="13"/>
  <c r="D27" i="13"/>
  <c r="D28" i="13"/>
  <c r="D29" i="13"/>
  <c r="D30" i="13"/>
  <c r="D31" i="13"/>
  <c r="D32" i="13"/>
  <c r="D33" i="13"/>
  <c r="D34" i="13"/>
  <c r="D16" i="13"/>
  <c r="D17" i="12"/>
  <c r="D18" i="12"/>
  <c r="D19" i="12"/>
  <c r="D20" i="12"/>
  <c r="D21" i="12"/>
  <c r="D22" i="12"/>
  <c r="D23" i="12"/>
  <c r="D24" i="12"/>
  <c r="D25" i="12"/>
  <c r="D26" i="12"/>
  <c r="D27" i="12"/>
  <c r="D28" i="12"/>
  <c r="D29" i="12"/>
  <c r="D30" i="12"/>
  <c r="D31" i="12"/>
  <c r="D32" i="12"/>
  <c r="D33" i="12"/>
  <c r="D34" i="12"/>
  <c r="D16" i="12"/>
  <c r="D17" i="11"/>
  <c r="D18" i="11"/>
  <c r="D19" i="11"/>
  <c r="D20" i="11"/>
  <c r="D21" i="11"/>
  <c r="D22" i="11"/>
  <c r="D23" i="11"/>
  <c r="D24" i="11"/>
  <c r="D25" i="11"/>
  <c r="D26" i="11"/>
  <c r="D27" i="11"/>
  <c r="D28" i="11"/>
  <c r="D29" i="11"/>
  <c r="D30" i="11"/>
  <c r="D31" i="11"/>
  <c r="D32" i="11"/>
  <c r="D33" i="11"/>
  <c r="D34" i="11"/>
  <c r="D16" i="11"/>
  <c r="D17" i="10"/>
  <c r="D18" i="10"/>
  <c r="D19" i="10"/>
  <c r="D20" i="10"/>
  <c r="D21" i="10"/>
  <c r="D22" i="10"/>
  <c r="D23" i="10"/>
  <c r="D24" i="10"/>
  <c r="D25" i="10"/>
  <c r="D26" i="10"/>
  <c r="D27" i="10"/>
  <c r="D28" i="10"/>
  <c r="D29" i="10"/>
  <c r="D30" i="10"/>
  <c r="D31" i="10"/>
  <c r="D32" i="10"/>
  <c r="D33" i="10"/>
  <c r="D34" i="10"/>
  <c r="D16" i="10"/>
  <c r="D17" i="9"/>
  <c r="D18" i="9"/>
  <c r="D19" i="9"/>
  <c r="D20" i="9"/>
  <c r="D21" i="9"/>
  <c r="D22" i="9"/>
  <c r="D23" i="9"/>
  <c r="D24" i="9"/>
  <c r="D25" i="9"/>
  <c r="D26" i="9"/>
  <c r="D27" i="9"/>
  <c r="D28" i="9"/>
  <c r="D29" i="9"/>
  <c r="D30" i="9"/>
  <c r="D31" i="9"/>
  <c r="D32" i="9"/>
  <c r="D33" i="9"/>
  <c r="D34" i="9"/>
  <c r="D16" i="9"/>
  <c r="D17" i="8"/>
  <c r="D18" i="8"/>
  <c r="D19" i="8"/>
  <c r="D20" i="8"/>
  <c r="D21" i="8"/>
  <c r="D22" i="8"/>
  <c r="D23" i="8"/>
  <c r="D24" i="8"/>
  <c r="D25" i="8"/>
  <c r="D26" i="8"/>
  <c r="D27" i="8"/>
  <c r="D28" i="8"/>
  <c r="D29" i="8"/>
  <c r="D30" i="8"/>
  <c r="D31" i="8"/>
  <c r="D32" i="8"/>
  <c r="D33" i="8"/>
  <c r="D34" i="8"/>
  <c r="D16" i="8"/>
  <c r="C21" i="2" l="1"/>
  <c r="D21" i="2" s="1"/>
  <c r="C23" i="2"/>
  <c r="C31" i="2" l="1"/>
  <c r="D31" i="2" s="1"/>
  <c r="C33" i="2" l="1"/>
  <c r="D33" i="2" s="1"/>
  <c r="C32" i="2"/>
  <c r="D32" i="2" s="1"/>
  <c r="C29" i="2"/>
  <c r="D29" i="2" s="1"/>
  <c r="C28" i="2"/>
  <c r="D28" i="2" s="1"/>
  <c r="C27" i="2"/>
  <c r="D27" i="2" s="1"/>
  <c r="C25" i="2"/>
  <c r="D25" i="2" s="1"/>
  <c r="C24" i="2"/>
  <c r="D24" i="2" s="1"/>
  <c r="D23" i="2"/>
  <c r="D20" i="2"/>
  <c r="B13" i="17" l="1"/>
  <c r="D9" i="17"/>
  <c r="M7" i="17"/>
  <c r="J7" i="17"/>
  <c r="G7" i="17"/>
  <c r="E7" i="17"/>
  <c r="I6" i="17"/>
  <c r="D6" i="17"/>
  <c r="K5" i="17"/>
  <c r="H5" i="17"/>
  <c r="F5" i="17"/>
  <c r="D5" i="17"/>
  <c r="N3" i="17"/>
  <c r="B3" i="17"/>
  <c r="B13" i="16"/>
  <c r="D9" i="16"/>
  <c r="M7" i="16"/>
  <c r="J7" i="16"/>
  <c r="G7" i="16"/>
  <c r="E7" i="16"/>
  <c r="I6" i="16"/>
  <c r="D6" i="16"/>
  <c r="K5" i="16"/>
  <c r="H5" i="16"/>
  <c r="F5" i="16"/>
  <c r="D5" i="16"/>
  <c r="N3" i="16"/>
  <c r="B3" i="16"/>
  <c r="B13" i="15"/>
  <c r="E9" i="15"/>
  <c r="M7" i="15"/>
  <c r="J7" i="15"/>
  <c r="G7" i="15"/>
  <c r="E7" i="15"/>
  <c r="I6" i="15"/>
  <c r="D6" i="15"/>
  <c r="K5" i="15"/>
  <c r="H5" i="15"/>
  <c r="F5" i="15"/>
  <c r="D5" i="15"/>
  <c r="N3" i="15"/>
  <c r="B3" i="15"/>
  <c r="B13" i="14"/>
  <c r="D9" i="14"/>
  <c r="M7" i="14"/>
  <c r="J7" i="14"/>
  <c r="G7" i="14"/>
  <c r="E7" i="14"/>
  <c r="I6" i="14"/>
  <c r="D6" i="14"/>
  <c r="K5" i="14"/>
  <c r="H5" i="14"/>
  <c r="F5" i="14"/>
  <c r="D5" i="14"/>
  <c r="N3" i="14"/>
  <c r="B3" i="14"/>
  <c r="B13" i="13"/>
  <c r="D9" i="13"/>
  <c r="M7" i="13"/>
  <c r="J7" i="13"/>
  <c r="G7" i="13"/>
  <c r="E7" i="13"/>
  <c r="I6" i="13"/>
  <c r="D6" i="13"/>
  <c r="K5" i="13"/>
  <c r="H5" i="13"/>
  <c r="F5" i="13"/>
  <c r="D5" i="13"/>
  <c r="N3" i="13"/>
  <c r="B3" i="13"/>
  <c r="B13" i="12"/>
  <c r="D9" i="12"/>
  <c r="M7" i="12"/>
  <c r="J7" i="12"/>
  <c r="G7" i="12"/>
  <c r="E7" i="12"/>
  <c r="I6" i="12"/>
  <c r="D6" i="12"/>
  <c r="K5" i="12"/>
  <c r="H5" i="12"/>
  <c r="F5" i="12"/>
  <c r="D5" i="12"/>
  <c r="N3" i="12"/>
  <c r="B3" i="12"/>
  <c r="B13" i="11"/>
  <c r="D9" i="11"/>
  <c r="M7" i="11"/>
  <c r="J7" i="11"/>
  <c r="G7" i="11"/>
  <c r="E7" i="11"/>
  <c r="I6" i="11"/>
  <c r="D6" i="11"/>
  <c r="K5" i="11"/>
  <c r="H5" i="11"/>
  <c r="F5" i="11"/>
  <c r="D5" i="11"/>
  <c r="N3" i="11"/>
  <c r="B3" i="11"/>
  <c r="B13" i="10"/>
  <c r="D9" i="10"/>
  <c r="M7" i="10"/>
  <c r="J7" i="10"/>
  <c r="G7" i="10"/>
  <c r="E7" i="10"/>
  <c r="I6" i="10"/>
  <c r="D6" i="10"/>
  <c r="K5" i="10"/>
  <c r="H5" i="10"/>
  <c r="F5" i="10"/>
  <c r="D5" i="10"/>
  <c r="N3" i="10"/>
  <c r="B3" i="10"/>
  <c r="B13" i="9"/>
  <c r="D9" i="9"/>
  <c r="M7" i="9"/>
  <c r="J7" i="9"/>
  <c r="G7" i="9"/>
  <c r="E7" i="9"/>
  <c r="I6" i="9"/>
  <c r="D6" i="9"/>
  <c r="K5" i="9"/>
  <c r="H5" i="9"/>
  <c r="F5" i="9"/>
  <c r="D5" i="9"/>
  <c r="N3" i="9"/>
  <c r="B3" i="9"/>
  <c r="B13" i="8"/>
  <c r="D9" i="8"/>
  <c r="M7" i="8"/>
  <c r="J7" i="8"/>
  <c r="E7" i="8"/>
  <c r="I6" i="8"/>
  <c r="D6" i="8"/>
  <c r="K5" i="8"/>
  <c r="H5" i="8"/>
  <c r="F5" i="8"/>
  <c r="D5" i="8"/>
  <c r="N3" i="8"/>
  <c r="B3" i="8"/>
  <c r="B12" i="3" l="1"/>
  <c r="I3" i="3" l="1"/>
  <c r="I12" i="3" l="1"/>
  <c r="G12" i="3"/>
  <c r="D12" i="3"/>
  <c r="G11" i="3"/>
  <c r="H7" i="3"/>
  <c r="B11" i="3"/>
  <c r="C7" i="3"/>
  <c r="I9" i="3"/>
  <c r="F9" i="3"/>
  <c r="D9" i="3"/>
  <c r="B9" i="3"/>
  <c r="C34" i="2" l="1"/>
  <c r="D34" i="2" s="1"/>
  <c r="C22" i="2"/>
  <c r="D22" i="2" s="1"/>
  <c r="C26" i="2"/>
  <c r="D26" i="2" s="1"/>
  <c r="C30" i="2"/>
  <c r="D30" i="2" s="1"/>
  <c r="D18" i="3" l="1"/>
  <c r="D19" i="3" s="1"/>
  <c r="C35" i="2"/>
  <c r="D35" i="2" s="1"/>
</calcChain>
</file>

<file path=xl/sharedStrings.xml><?xml version="1.0" encoding="utf-8"?>
<sst xmlns="http://schemas.openxmlformats.org/spreadsheetml/2006/main" count="482" uniqueCount="195">
  <si>
    <t>Student First Name:</t>
  </si>
  <si>
    <t>Student Middle Name:</t>
  </si>
  <si>
    <t>Student Last Name:</t>
  </si>
  <si>
    <t>Student Preferred Name:</t>
  </si>
  <si>
    <t>SSID Number:</t>
  </si>
  <si>
    <t>OVR Case Number:</t>
  </si>
  <si>
    <t>School Name:</t>
  </si>
  <si>
    <t>District Name:</t>
  </si>
  <si>
    <t>OVR Counselor First Name:</t>
  </si>
  <si>
    <t>OVR Counselor Last Name:</t>
  </si>
  <si>
    <t>Month</t>
  </si>
  <si>
    <t>August</t>
  </si>
  <si>
    <t>September</t>
  </si>
  <si>
    <t>October</t>
  </si>
  <si>
    <t>November</t>
  </si>
  <si>
    <t>December</t>
  </si>
  <si>
    <t>January</t>
  </si>
  <si>
    <t>February</t>
  </si>
  <si>
    <t>March</t>
  </si>
  <si>
    <t>April</t>
  </si>
  <si>
    <t>May</t>
  </si>
  <si>
    <t>Student:</t>
  </si>
  <si>
    <t>SSID#:</t>
  </si>
  <si>
    <t>Employment Specialist:</t>
  </si>
  <si>
    <t>Date:</t>
  </si>
  <si>
    <t>Date</t>
  </si>
  <si>
    <t>Preferred Name:</t>
  </si>
  <si>
    <t>As of the date below I maintain the information is accurate and verify the completion of the CWTP service(s) outlined within this document.</t>
  </si>
  <si>
    <t>June</t>
  </si>
  <si>
    <t>Current IPE Goal:</t>
  </si>
  <si>
    <t>Other Important Information</t>
  </si>
  <si>
    <t xml:space="preserve">       OVR Counselor:</t>
  </si>
  <si>
    <t>Hours</t>
  </si>
  <si>
    <t>Billed</t>
  </si>
  <si>
    <t>OVR Case#:</t>
  </si>
  <si>
    <t>Total Hours</t>
  </si>
  <si>
    <t>Remit</t>
  </si>
  <si>
    <t>School Reporting Quarter:</t>
  </si>
  <si>
    <t>OVR Reporting Quarter:</t>
  </si>
  <si>
    <t>OVR Case #:</t>
  </si>
  <si>
    <t>OVR Counselor:</t>
  </si>
  <si>
    <t>School Reporting Quarter</t>
  </si>
  <si>
    <t>OVR Reporting Quarter</t>
  </si>
  <si>
    <t>CWTP Employment Specialist:</t>
  </si>
  <si>
    <t>CWTP Employment Specialist First Name:</t>
  </si>
  <si>
    <t>CWTP Employment Specialist Last Name:</t>
  </si>
  <si>
    <t>Employment Specialist</t>
  </si>
  <si>
    <t>File Name Rules</t>
  </si>
  <si>
    <t>Master File Name</t>
  </si>
  <si>
    <t>No student names or student initials in file names</t>
  </si>
  <si>
    <t>Student Info Tab</t>
  </si>
  <si>
    <t>Sum of Hours and Amount Billed section</t>
  </si>
  <si>
    <t>Signatures &amp; Submission - Monthly Report</t>
  </si>
  <si>
    <t>Signature Statement</t>
  </si>
  <si>
    <t>Saves monthly report (worksheet) to PDF format. Renames file by adding an underscore _  plus the first three letters of the name of the month at the end of the file name.</t>
  </si>
  <si>
    <t>Monthly Report File Name Extensions</t>
  </si>
  <si>
    <t>File Name Extension Rule:</t>
  </si>
  <si>
    <t>Add an underscore _ and the first 3 letters of the name of the month to the end of the file name.</t>
  </si>
  <si>
    <t>_Aug</t>
  </si>
  <si>
    <t>_Sep</t>
  </si>
  <si>
    <t>_Oct</t>
  </si>
  <si>
    <t>_Nov</t>
  </si>
  <si>
    <t>_Dec</t>
  </si>
  <si>
    <t>_Jan</t>
  </si>
  <si>
    <t>_Feb</t>
  </si>
  <si>
    <t>_Mar</t>
  </si>
  <si>
    <t>_Apr</t>
  </si>
  <si>
    <t>_May</t>
  </si>
  <si>
    <t>_Jun</t>
  </si>
  <si>
    <t>Remit: For each service provision area:</t>
  </si>
  <si>
    <t>Billing Statement File Name Extensions</t>
  </si>
  <si>
    <t>1st Quarter</t>
  </si>
  <si>
    <t>2nd Quarter</t>
  </si>
  <si>
    <t>3rd Quarter</t>
  </si>
  <si>
    <t>4th Quarter</t>
  </si>
  <si>
    <r>
      <t xml:space="preserve">The </t>
    </r>
    <r>
      <rPr>
        <i/>
        <sz val="14"/>
        <color theme="1"/>
        <rFont val="Arial"/>
        <family val="2"/>
      </rPr>
      <t>OVR Reporting Quarter</t>
    </r>
    <r>
      <rPr>
        <sz val="14"/>
        <color theme="1"/>
        <rFont val="Arial"/>
        <family val="2"/>
      </rPr>
      <t xml:space="preserve"> auto-fills upon selection of the </t>
    </r>
    <r>
      <rPr>
        <i/>
        <sz val="14"/>
        <color theme="1"/>
        <rFont val="Arial"/>
        <family val="2"/>
      </rPr>
      <t>School Reporting Quarter</t>
    </r>
    <r>
      <rPr>
        <sz val="14"/>
        <color theme="1"/>
        <rFont val="Arial"/>
        <family val="2"/>
      </rPr>
      <t>.</t>
    </r>
  </si>
  <si>
    <t>Start Time</t>
  </si>
  <si>
    <t>End Time</t>
  </si>
  <si>
    <t>Begin Time</t>
  </si>
  <si>
    <t>Up to 30 hours total per quarter.</t>
  </si>
  <si>
    <r>
      <t xml:space="preserve">The cells in this field are locked. User cannot type into this section. The Hours will calculate from the </t>
    </r>
    <r>
      <rPr>
        <i/>
        <sz val="14"/>
        <color theme="1"/>
        <rFont val="Arial"/>
        <family val="2"/>
      </rPr>
      <t>Total Time for Activities this Month</t>
    </r>
    <r>
      <rPr>
        <sz val="14"/>
        <color theme="1"/>
        <rFont val="Arial"/>
        <family val="2"/>
      </rPr>
      <t xml:space="preserve"> cell in each monthly report. The </t>
    </r>
    <r>
      <rPr>
        <i/>
        <sz val="14"/>
        <color theme="1"/>
        <rFont val="Arial"/>
        <family val="2"/>
      </rPr>
      <t>Amount Billed</t>
    </r>
    <r>
      <rPr>
        <sz val="14"/>
        <color theme="1"/>
        <rFont val="Arial"/>
        <family val="2"/>
      </rPr>
      <t xml:space="preserve"> will calculate by formula. </t>
    </r>
    <r>
      <rPr>
        <b/>
        <sz val="14"/>
        <color theme="1"/>
        <rFont val="Arial"/>
        <family val="2"/>
      </rPr>
      <t>Note:</t>
    </r>
    <r>
      <rPr>
        <sz val="14"/>
        <color theme="1"/>
        <rFont val="Arial"/>
        <family val="2"/>
      </rPr>
      <t xml:space="preserve"> Up to 30 hours per quarter are billable. If a month or quarter is over 30 hours conditional formatting will appear in the "hours" cell (red letters/pink background). If more than 30 hours per quarter are needed for a student contact the VR Counselor. The VR Counselor determines if additional hours needed.</t>
    </r>
  </si>
  <si>
    <t>Total Time of Activity (rounded to the nearest .25)</t>
  </si>
  <si>
    <t>Signature of the CWTP Employment Specialist signifies that as of the date signed the information is accurate and verifies the completion of the CWTP service(s) outlined within the report.</t>
  </si>
  <si>
    <t>Invoice</t>
  </si>
  <si>
    <r>
      <t xml:space="preserve">The demographic data from the </t>
    </r>
    <r>
      <rPr>
        <i/>
        <sz val="14"/>
        <color theme="1"/>
        <rFont val="Arial"/>
        <family val="2"/>
      </rPr>
      <t>Student Info</t>
    </r>
    <r>
      <rPr>
        <sz val="14"/>
        <color theme="1"/>
        <rFont val="Arial"/>
        <family val="2"/>
      </rPr>
      <t xml:space="preserve"> tab will auto-fill into the invoice. See </t>
    </r>
    <r>
      <rPr>
        <i/>
        <sz val="14"/>
        <color theme="1"/>
        <rFont val="Arial"/>
        <family val="2"/>
      </rPr>
      <t>Student Info Tab: Data Entry</t>
    </r>
    <r>
      <rPr>
        <sz val="14"/>
        <color theme="1"/>
        <rFont val="Arial"/>
        <family val="2"/>
      </rPr>
      <t xml:space="preserve"> section on page 1 for a list of the information that will auto-fill. </t>
    </r>
  </si>
  <si>
    <r>
      <t xml:space="preserve">The hours for the services provided populates from the </t>
    </r>
    <r>
      <rPr>
        <i/>
        <sz val="14"/>
        <color theme="1"/>
        <rFont val="Arial"/>
        <family val="2"/>
      </rPr>
      <t>Sum of Hours</t>
    </r>
    <r>
      <rPr>
        <sz val="14"/>
        <color theme="1"/>
        <rFont val="Arial"/>
        <family val="2"/>
      </rPr>
      <t xml:space="preserve"> section in the </t>
    </r>
    <r>
      <rPr>
        <i/>
        <sz val="14"/>
        <color theme="1"/>
        <rFont val="Arial"/>
        <family val="2"/>
      </rPr>
      <t>Student Info</t>
    </r>
    <r>
      <rPr>
        <sz val="14"/>
        <color theme="1"/>
        <rFont val="Arial"/>
        <family val="2"/>
      </rPr>
      <t xml:space="preserve"> tab. If a quarter is over 30 hours conditional formatting will appear in the "hours" cell (red letters/pink background). If more than 30 hours per quarter are needed for a student contact the VR Counselor. The VR Counselor determines if additional hours needed.</t>
    </r>
  </si>
  <si>
    <t>Invoice Signature &amp; Submission</t>
  </si>
  <si>
    <t>Add an underscore _ and the INVQ# to the end of the file name.</t>
  </si>
  <si>
    <t>_INVQ2</t>
  </si>
  <si>
    <t>_INVQ1</t>
  </si>
  <si>
    <t>_INVQ3</t>
  </si>
  <si>
    <t>_INVQ4</t>
  </si>
  <si>
    <t>Signature of the CWTP Employment Specialist signifies that as of the date signed, the information is accurate and verifies the completion of the CWTP service(s) outlined within the invoice.</t>
  </si>
  <si>
    <t xml:space="preserve"> </t>
  </si>
  <si>
    <t>after completion of the invoice, enters signature and date.</t>
  </si>
  <si>
    <t>Saves invoice (worksheet) to PDF format. Renames file by adding an underscore _INV and the invoice quarter at the end of the file name.</t>
  </si>
  <si>
    <t>Submits the monthly report to the VR Counselor by the 5th of the following month.</t>
  </si>
  <si>
    <t>Submits the invoice to the VR Counselor by the 5th of the month following the quarter.</t>
  </si>
  <si>
    <t>Quarter 1 invoice due October 5</t>
  </si>
  <si>
    <t>Quarter 2 invoice due January 5</t>
  </si>
  <si>
    <t>Quarter 3 invoice due April 5</t>
  </si>
  <si>
    <t>Quarter 4 invoice due no later than July 5. Recommendation: submit as soon as possible upon the completion of services due to the OVR fiscal year end on June 30.</t>
  </si>
  <si>
    <t>Current IPE Goal</t>
  </si>
  <si>
    <r>
      <t xml:space="preserve">The current IPE Goal will auto-fill from the </t>
    </r>
    <r>
      <rPr>
        <i/>
        <sz val="14"/>
        <color theme="1"/>
        <rFont val="Arial"/>
        <family val="2"/>
      </rPr>
      <t>Student Info</t>
    </r>
    <r>
      <rPr>
        <sz val="14"/>
        <color theme="1"/>
        <rFont val="Arial"/>
        <family val="2"/>
      </rPr>
      <t xml:space="preserve"> tab.</t>
    </r>
  </si>
  <si>
    <t>End     Time</t>
  </si>
  <si>
    <r>
      <t>Total Time</t>
    </r>
    <r>
      <rPr>
        <b/>
        <sz val="10"/>
        <color theme="1"/>
        <rFont val="Calibri"/>
        <family val="2"/>
        <scheme val="minor"/>
      </rPr>
      <t xml:space="preserve"> (rounded to nearest .25</t>
    </r>
    <r>
      <rPr>
        <b/>
        <sz val="12.5"/>
        <color theme="1"/>
        <rFont val="Calibri"/>
        <family val="2"/>
        <scheme val="minor"/>
      </rPr>
      <t>)</t>
    </r>
  </si>
  <si>
    <t xml:space="preserve">Information below calculates by formula. </t>
  </si>
  <si>
    <t>Must complete all student demographic information cells to populate forms</t>
  </si>
  <si>
    <r>
      <t xml:space="preserve">Total Time </t>
    </r>
    <r>
      <rPr>
        <b/>
        <sz val="10"/>
        <color theme="1"/>
        <rFont val="Calibri"/>
        <family val="2"/>
        <scheme val="minor"/>
      </rPr>
      <t>(rounded to nearest .25)</t>
    </r>
  </si>
  <si>
    <t xml:space="preserve">  Total Time for Activities this Month. Up to 30 hours total per quarter allowable.</t>
  </si>
  <si>
    <r>
      <t xml:space="preserve">  </t>
    </r>
    <r>
      <rPr>
        <b/>
        <sz val="14"/>
        <color theme="1"/>
        <rFont val="Calibri"/>
        <family val="2"/>
        <scheme val="minor"/>
      </rPr>
      <t xml:space="preserve">Total Time for Activities this Month. Up to 30 hours total per quarter allowable. </t>
    </r>
  </si>
  <si>
    <t>Total Time for Activities this Month. Up to 30 hours total per quarter allowable.</t>
  </si>
  <si>
    <t>End  Time</t>
  </si>
  <si>
    <t>Total Time for Activities this Month. Up to 30 hours total per quarter are allowable.</t>
  </si>
  <si>
    <t>Q1SFY26</t>
  </si>
  <si>
    <t>Q2SFY26</t>
  </si>
  <si>
    <t>Q3SFY26</t>
  </si>
  <si>
    <t>Q4SFY26</t>
  </si>
  <si>
    <t>SY 2025-26 To Date</t>
  </si>
  <si>
    <t>Q1PY2025</t>
  </si>
  <si>
    <t>Q2PY2025</t>
  </si>
  <si>
    <t>Q3PY2025</t>
  </si>
  <si>
    <t>Q4PY2025</t>
  </si>
  <si>
    <t>Rename File for Each Student</t>
  </si>
  <si>
    <t>Student Demographic Data Entry:</t>
  </si>
  <si>
    <t>Student Demographic Data Entry</t>
  </si>
  <si>
    <t>Student Demographic Data</t>
  </si>
  <si>
    <r>
      <t xml:space="preserve">The demographic data from the </t>
    </r>
    <r>
      <rPr>
        <i/>
        <sz val="14"/>
        <color theme="1"/>
        <rFont val="Arial"/>
        <family val="2"/>
      </rPr>
      <t>Student Info</t>
    </r>
    <r>
      <rPr>
        <sz val="14"/>
        <color theme="1"/>
        <rFont val="Arial"/>
        <family val="2"/>
      </rPr>
      <t xml:space="preserve"> tab will auto-fill into each monthly report. See the Student Info Tab: Data Entry section for the information that will auto-fill.</t>
    </r>
  </si>
  <si>
    <t>Total Time for Activities for this Month</t>
  </si>
  <si>
    <r>
      <t xml:space="preserve">The data calculates by formula from the entries in the </t>
    </r>
    <r>
      <rPr>
        <i/>
        <sz val="14"/>
        <color theme="1"/>
        <rFont val="Arial"/>
        <family val="2"/>
      </rPr>
      <t>Total Time</t>
    </r>
    <r>
      <rPr>
        <sz val="14"/>
        <color theme="1"/>
        <rFont val="Arial"/>
        <family val="2"/>
      </rPr>
      <t xml:space="preserve"> column.</t>
    </r>
  </si>
  <si>
    <r>
      <t xml:space="preserve">Enter the ending time of activity. Indicate AM or PM </t>
    </r>
    <r>
      <rPr>
        <b/>
        <sz val="14"/>
        <color theme="1"/>
        <rFont val="Arial"/>
        <family val="2"/>
      </rPr>
      <t>(mandatory)</t>
    </r>
    <r>
      <rPr>
        <sz val="14"/>
        <color theme="1"/>
        <rFont val="Arial"/>
        <family val="2"/>
      </rPr>
      <t xml:space="preserve">. Example: 10:00 AM or 3:00 PM. There must be a space between the time and AM or PM. If not, the formula in the </t>
    </r>
    <r>
      <rPr>
        <i/>
        <sz val="14"/>
        <color theme="1"/>
        <rFont val="Arial"/>
        <family val="2"/>
      </rPr>
      <t xml:space="preserve">Total Time </t>
    </r>
    <r>
      <rPr>
        <sz val="14"/>
        <color theme="1"/>
        <rFont val="Arial"/>
        <family val="2"/>
      </rPr>
      <t>column will not work. Correct 10:00 AM. Incorrect 10:00AM.</t>
    </r>
  </si>
  <si>
    <t>signs and dates the report after completion.</t>
  </si>
  <si>
    <t>Click on the Down Arrow that appears when the cell is active to select the billing quarter. Q1SFY26 includes August-September, Q2SFY26 includes October-November-December, Q3SF26 includes-January-February-March, and Q4SFY26 includes April-May-June.</t>
  </si>
  <si>
    <t>End   Time</t>
  </si>
  <si>
    <t>Enter the seven-digit authorization number for Job Coaching from the OVR Authorization form.</t>
  </si>
  <si>
    <t>Enter the date of the Job Coaching activity. Format: m/dd/yyyy</t>
  </si>
  <si>
    <t>Job Coaching Area</t>
  </si>
  <si>
    <t>Also see the Job Coaching Area directions for additional use of this cell.</t>
  </si>
  <si>
    <t>Job Coaching Report_2025-2026</t>
  </si>
  <si>
    <t>Job Coaching Authorization Number</t>
  </si>
  <si>
    <t>Example: 356789KentuckyJCReport_Aug</t>
  </si>
  <si>
    <t>Example: 356789KentuckyJCReport_Jan</t>
  </si>
  <si>
    <t>Example: 356789KentuckyJCReport_INVQ1</t>
  </si>
  <si>
    <t>County district example: 356789KentuckyCountyJCReport </t>
  </si>
  <si>
    <t xml:space="preserve">County district sans "county" example: 356789KentuckyJCReport  </t>
  </si>
  <si>
    <t xml:space="preserve">Independent district example: 356789KentuckyIndJCReport </t>
  </si>
  <si>
    <t>JC Monthly Report Tabs</t>
  </si>
  <si>
    <t>Sum of Job Coaching Hours and Amount Billed  (Up to 30 hours total per quarter)</t>
  </si>
  <si>
    <t>Job Coaching Authorization Number:</t>
  </si>
  <si>
    <t>Job Coaching  Area</t>
  </si>
  <si>
    <t>Community Work Transition Program  SY 2025-26
Job Coaching Monthly Report - October
(Must be submitted to OVR on or before the 5th of November)</t>
  </si>
  <si>
    <r>
      <t xml:space="preserve">Once downloaded retain a blank copy of the file. Rename the file </t>
    </r>
    <r>
      <rPr>
        <i/>
        <sz val="14"/>
        <color theme="1"/>
        <rFont val="Arial"/>
        <family val="2"/>
      </rPr>
      <t>JCReport</t>
    </r>
    <r>
      <rPr>
        <sz val="14"/>
        <color theme="1"/>
        <rFont val="Arial"/>
        <family val="2"/>
      </rPr>
      <t xml:space="preserve"> by deleting the school year in the title. </t>
    </r>
  </si>
  <si>
    <t>Enter Student First Name, Student Middle Name, Student Last Name, Student Preferred Name, SSID Number (State Student Identification Number used by school districts in the Infinite Campus student information system ), OVR Case Number (the 6-digit number is included on OVR authorization forms. If unknown request from the VR Counselor), School Name, District Name, Employment Specialist First Name, Employment Specialist Last Name, OVR Counselor First Name, OVR Counselor Last Name, and current IPE Goal.</t>
  </si>
  <si>
    <t xml:space="preserve">Click on the Down Arrow that appears when the cell is active to select the Job Coaching Area. Options in the list include:                                                                                                        
-Job task analysis
-Instruction during job performance
-Observation during job performance
-Determination of needed accommodation(s)
-Determination of natural supports and other supports needed
-Facilitation of needed supports                                                        </t>
  </si>
  <si>
    <r>
      <t xml:space="preserve">Community Work Transition Program  SY 2025-26
Job Coaching Monthly Report - June
</t>
    </r>
    <r>
      <rPr>
        <sz val="12"/>
        <color theme="1"/>
        <rFont val="Calibri"/>
        <family val="2"/>
        <scheme val="minor"/>
      </rPr>
      <t>(Must be submitted to OVR on or before the 5th of July. Recommended before June 30)</t>
    </r>
  </si>
  <si>
    <r>
      <rPr>
        <b/>
        <sz val="11"/>
        <color theme="1"/>
        <rFont val="Calibri"/>
        <family val="2"/>
      </rPr>
      <t>Community Work Transition Program  SY 2025-26</t>
    </r>
    <r>
      <rPr>
        <b/>
        <sz val="16"/>
        <color theme="1"/>
        <rFont val="Calibri"/>
        <family val="2"/>
      </rPr>
      <t xml:space="preserve">
CWTP Job Coaching Invoice
</t>
    </r>
    <r>
      <rPr>
        <sz val="12"/>
        <color theme="1"/>
        <rFont val="Calibri"/>
        <family val="2"/>
      </rPr>
      <t>Must be submitted to OVR on or before the 5th of the month following the quarter.</t>
    </r>
  </si>
  <si>
    <r>
      <rPr>
        <b/>
        <sz val="11"/>
        <color theme="1"/>
        <rFont val="Calibri"/>
        <family val="2"/>
        <scheme val="minor"/>
      </rPr>
      <t>Community Work Transition Program  SY 2025-26</t>
    </r>
    <r>
      <rPr>
        <b/>
        <sz val="18"/>
        <color theme="1"/>
        <rFont val="Calibri"/>
        <family val="2"/>
        <scheme val="minor"/>
      </rPr>
      <t xml:space="preserve">
Job Coaching Monthly Report - May
</t>
    </r>
    <r>
      <rPr>
        <sz val="12"/>
        <color theme="1"/>
        <rFont val="Calibri"/>
        <family val="2"/>
        <scheme val="minor"/>
      </rPr>
      <t>(Must be submitted to OVR on or before the 5th of June)</t>
    </r>
  </si>
  <si>
    <r>
      <rPr>
        <b/>
        <sz val="11"/>
        <color theme="1"/>
        <rFont val="Calibri"/>
        <family val="2"/>
        <scheme val="minor"/>
      </rPr>
      <t>Community Work Transition Program  SY 2025-26</t>
    </r>
    <r>
      <rPr>
        <b/>
        <sz val="18"/>
        <color theme="1"/>
        <rFont val="Calibri"/>
        <family val="2"/>
        <scheme val="minor"/>
      </rPr>
      <t xml:space="preserve">
Job Coaching Monthly Report - April
</t>
    </r>
    <r>
      <rPr>
        <sz val="12"/>
        <color theme="1"/>
        <rFont val="Calibri"/>
        <family val="2"/>
        <scheme val="minor"/>
      </rPr>
      <t>(Must be submitted to OVR on or before the 5th of May)</t>
    </r>
  </si>
  <si>
    <r>
      <rPr>
        <b/>
        <sz val="11"/>
        <color theme="1"/>
        <rFont val="Calibri"/>
        <family val="2"/>
        <scheme val="minor"/>
      </rPr>
      <t>Community Work Transition Program  SY 2025-26</t>
    </r>
    <r>
      <rPr>
        <b/>
        <sz val="18"/>
        <color theme="1"/>
        <rFont val="Calibri"/>
        <family val="2"/>
        <scheme val="minor"/>
      </rPr>
      <t xml:space="preserve">
Job Coaching Monthly Report - March
</t>
    </r>
    <r>
      <rPr>
        <sz val="12"/>
        <color theme="1"/>
        <rFont val="Calibri"/>
        <family val="2"/>
        <scheme val="minor"/>
      </rPr>
      <t>(Must be submitted to OVR on or before the 5th of April)</t>
    </r>
  </si>
  <si>
    <r>
      <rPr>
        <b/>
        <sz val="11"/>
        <color theme="1"/>
        <rFont val="Calibri"/>
        <family val="2"/>
        <scheme val="minor"/>
      </rPr>
      <t>Community Work Transition Program  SY 2025-26</t>
    </r>
    <r>
      <rPr>
        <b/>
        <sz val="18"/>
        <color theme="1"/>
        <rFont val="Calibri"/>
        <family val="2"/>
        <scheme val="minor"/>
      </rPr>
      <t xml:space="preserve">
Job Coaching Monthly Report - February
</t>
    </r>
    <r>
      <rPr>
        <sz val="12"/>
        <color theme="1"/>
        <rFont val="Calibri"/>
        <family val="2"/>
        <scheme val="minor"/>
      </rPr>
      <t>(Must be submitted to OVR on or before the 5th of March)</t>
    </r>
  </si>
  <si>
    <r>
      <rPr>
        <b/>
        <sz val="11"/>
        <color theme="1"/>
        <rFont val="Calibri"/>
        <family val="2"/>
        <scheme val="minor"/>
      </rPr>
      <t>Community Work Transition Program  SY 2025-26</t>
    </r>
    <r>
      <rPr>
        <b/>
        <sz val="18"/>
        <color theme="1"/>
        <rFont val="Calibri"/>
        <family val="2"/>
        <scheme val="minor"/>
      </rPr>
      <t xml:space="preserve">
Job Coaching Monthly Report - January
</t>
    </r>
    <r>
      <rPr>
        <sz val="12"/>
        <color theme="1"/>
        <rFont val="Calibri"/>
        <family val="2"/>
        <scheme val="minor"/>
      </rPr>
      <t>(Must be submitted to OVR on or before the 5th of February)</t>
    </r>
  </si>
  <si>
    <r>
      <rPr>
        <b/>
        <sz val="11"/>
        <color theme="1"/>
        <rFont val="Calibri"/>
        <family val="2"/>
        <scheme val="minor"/>
      </rPr>
      <t>Community Work Transition Program  SY 2025-26</t>
    </r>
    <r>
      <rPr>
        <b/>
        <sz val="18"/>
        <color theme="1"/>
        <rFont val="Calibri"/>
        <family val="2"/>
        <scheme val="minor"/>
      </rPr>
      <t xml:space="preserve">
Job Coaching Monthly Report - December
</t>
    </r>
    <r>
      <rPr>
        <sz val="12"/>
        <color theme="1"/>
        <rFont val="Calibri"/>
        <family val="2"/>
        <scheme val="minor"/>
      </rPr>
      <t>(Must be submitted to OVR on or before the 5th of January)</t>
    </r>
  </si>
  <si>
    <r>
      <rPr>
        <b/>
        <sz val="11"/>
        <color theme="1"/>
        <rFont val="Calibri"/>
        <family val="2"/>
        <scheme val="minor"/>
      </rPr>
      <t>Community Work Transition Program  SY 2025-26</t>
    </r>
    <r>
      <rPr>
        <b/>
        <sz val="18"/>
        <color theme="1"/>
        <rFont val="Calibri"/>
        <family val="2"/>
        <scheme val="minor"/>
      </rPr>
      <t xml:space="preserve">
Job Coaching Monthly Report - November
</t>
    </r>
    <r>
      <rPr>
        <sz val="12"/>
        <color theme="1"/>
        <rFont val="Calibri"/>
        <family val="2"/>
        <scheme val="minor"/>
      </rPr>
      <t>(Must be submitted to OVR on or before the 5th of December)</t>
    </r>
  </si>
  <si>
    <r>
      <rPr>
        <b/>
        <sz val="11"/>
        <color theme="1"/>
        <rFont val="Calibri"/>
        <family val="2"/>
        <scheme val="minor"/>
      </rPr>
      <t>Community Work Transition Program  SY 2025-26</t>
    </r>
    <r>
      <rPr>
        <b/>
        <sz val="18"/>
        <color theme="1"/>
        <rFont val="Calibri"/>
        <family val="2"/>
        <scheme val="minor"/>
      </rPr>
      <t xml:space="preserve">
Job Coaching Monthly Report - September
</t>
    </r>
    <r>
      <rPr>
        <sz val="12"/>
        <color theme="1"/>
        <rFont val="Calibri"/>
        <family val="2"/>
        <scheme val="minor"/>
      </rPr>
      <t>(Must be submitted to OVR on or before the 5th of October)</t>
    </r>
  </si>
  <si>
    <r>
      <rPr>
        <b/>
        <sz val="11"/>
        <color theme="1"/>
        <rFont val="Calibri"/>
        <family val="2"/>
        <scheme val="minor"/>
      </rPr>
      <t>Community Work Transition Program  SY 2025-26</t>
    </r>
    <r>
      <rPr>
        <b/>
        <sz val="18"/>
        <color theme="1"/>
        <rFont val="Calibri"/>
        <family val="2"/>
        <scheme val="minor"/>
      </rPr>
      <t xml:space="preserve">
Job Coaching Monthly Report - August
</t>
    </r>
    <r>
      <rPr>
        <sz val="12"/>
        <color theme="1"/>
        <rFont val="Calibri"/>
        <family val="2"/>
        <scheme val="minor"/>
      </rPr>
      <t>(Must be submitted to OVR on or before the 5th of September)</t>
    </r>
  </si>
  <si>
    <r>
      <t xml:space="preserve">Community Work Transition Program  SY 2025-26
</t>
    </r>
    <r>
      <rPr>
        <b/>
        <sz val="18"/>
        <color theme="1"/>
        <rFont val="Calibri"/>
        <family val="2"/>
        <scheme val="minor"/>
      </rPr>
      <t>Job Coaching Student Information Sheet</t>
    </r>
  </si>
  <si>
    <t xml:space="preserve">Full Name of Student's Employment Site. </t>
  </si>
  <si>
    <r>
      <t xml:space="preserve">Enter the beginning time of activity. Indicate AM or PM </t>
    </r>
    <r>
      <rPr>
        <b/>
        <sz val="14"/>
        <color theme="1"/>
        <rFont val="Arial"/>
        <family val="2"/>
      </rPr>
      <t>(mandatory)</t>
    </r>
    <r>
      <rPr>
        <sz val="14"/>
        <color theme="1"/>
        <rFont val="Arial"/>
        <family val="2"/>
      </rPr>
      <t xml:space="preserve">. Example: 9:00 AM or 1:45 PM. There must be a space between the time and AM or PM. If not, the formula in the </t>
    </r>
    <r>
      <rPr>
        <i/>
        <sz val="14"/>
        <color theme="1"/>
        <rFont val="Arial"/>
        <family val="2"/>
      </rPr>
      <t xml:space="preserve">Total Time of Activities for this Month </t>
    </r>
    <r>
      <rPr>
        <sz val="14"/>
        <color theme="1"/>
        <rFont val="Arial"/>
        <family val="2"/>
      </rPr>
      <t>column will not work. Correct: 9:00 AM.  Incorrect: 9:00AM.</t>
    </r>
  </si>
  <si>
    <t>Enter the  full name of the site where the student is employed and the Job Coaching service occurred. Do not use acronyms.</t>
  </si>
  <si>
    <t xml:space="preserve">Growth is needed on the following job-related skills and will be focused on next month. </t>
  </si>
  <si>
    <r>
      <t xml:space="preserve">Full Name of Student's Employment Site                                  </t>
    </r>
    <r>
      <rPr>
        <b/>
        <sz val="12"/>
        <color theme="1"/>
        <rFont val="Calibri"/>
        <family val="2"/>
        <scheme val="minor"/>
      </rPr>
      <t xml:space="preserve"> </t>
    </r>
    <r>
      <rPr>
        <b/>
        <sz val="10"/>
        <color theme="1"/>
        <rFont val="Calibri"/>
        <family val="2"/>
        <scheme val="minor"/>
      </rPr>
      <t>(No Acronyms)</t>
    </r>
  </si>
  <si>
    <t>List the specific job-related skill(s) the student acquired this month and can apply effectively at work.</t>
  </si>
  <si>
    <t>Describe the job-related activity or training you provided today. Include the specific role or responsibility from the student’s job description that was the focus during this session.</t>
  </si>
  <si>
    <t>Provide an update on the implementation of needed workplace accommodations and support systems. Indicate NA if the student does not require accommodations or supports.</t>
  </si>
  <si>
    <t>The total duration of the activity calculates by formula, rounding to the nearest 15-minute increment (i.e., .25, .50, .75, 1.00). The total duration in each cell is added together by formula in the Total Time for Activities section of the monthly report.</t>
  </si>
  <si>
    <t>The Job Coaching Area list above is comprehensive, aligns with the definition of Job Coaching, and includes areas needed by a student who has attained employment aligned with the Individual Plan for Employment (IPE) goal. The list is not exhaustive. 
If the Employment Specialist provides an activity that does not fit under a Job Coaching Area listed above, type “Other Job Coaching Area” and a description in the Other Important Information cell. This would be a rare occurrence. The added Job Coaching Area must relate to assisting the student in maintaining their employment.</t>
  </si>
  <si>
    <r>
      <t xml:space="preserve">Describe new information, </t>
    </r>
    <r>
      <rPr>
        <b/>
        <sz val="14"/>
        <color theme="1"/>
        <rFont val="Arial"/>
        <family val="2"/>
      </rPr>
      <t>if any</t>
    </r>
    <r>
      <rPr>
        <sz val="14"/>
        <color theme="1"/>
        <rFont val="Arial"/>
        <family val="2"/>
      </rPr>
      <t>, that may affect the student or the services provided. Examples include but are not limited to change in medication, change in behavior, change in residence or living arrangements, death in the family, or changes at the employment site.</t>
    </r>
  </si>
  <si>
    <t>List the specific job-related skills(s) the student acquired this month and can apply effectively at work.</t>
  </si>
  <si>
    <t>Enter the skills the student consistently demonstrated at the work site during or by the end of the month's training. The skills are related to a specific role or responsibility included in the student's job description.</t>
  </si>
  <si>
    <t>Growth is needed on the following job-related skills and will be focused on next month.</t>
  </si>
  <si>
    <t>Enter the status for determining needed accommodations, determining natural supports or other supports needed, or getting the needed supports in place at the employment setting. Indicate NA if based on task analysis, instruction and observation the student does not require any supports to help them complete the roles and responsibilities of their employment.</t>
  </si>
  <si>
    <t>Provide an update on the implementation of needed workplace accommodations and support systems. Indicate NA if the student does not require accommodations or support.</t>
  </si>
  <si>
    <t>Enter a description of the job-related activity or training provided during the Job Coaching session. The description must align with the Job Coaching Area selected. Job-related activities fit under the areas of Job Task Analysis, Determination of needed accommodation(s), determination of natural supports/other supports needed, and facilitation of needed supports. Training provided includes instruction during job performance and observation during job performance. Include the role or responsibility from the student's job description targeted during the session.</t>
  </si>
  <si>
    <t>List the job-related skill(s) targeted for instruction during the month that the student did not apply effectively at the employment site, displayed inconsistently, or only displayed with some level of prompt.</t>
  </si>
  <si>
    <t>Based on today’s activities, what did you learn about the student’s ability to perform in the employment setting or complete assigned responsibilities?</t>
  </si>
  <si>
    <r>
      <t xml:space="preserve">Full Name of Student's Employment Site                                  </t>
    </r>
    <r>
      <rPr>
        <b/>
        <sz val="10"/>
        <color theme="1"/>
        <rFont val="Calibri"/>
        <family val="2"/>
        <scheme val="minor"/>
      </rPr>
      <t xml:space="preserve"> (No Acronyms)</t>
    </r>
  </si>
  <si>
    <r>
      <t xml:space="preserve">Full Name of Student's Employment Site                                   </t>
    </r>
    <r>
      <rPr>
        <b/>
        <sz val="10"/>
        <color theme="1"/>
        <rFont val="Calibri"/>
        <family val="2"/>
        <scheme val="minor"/>
      </rPr>
      <t>(No Acronyms)</t>
    </r>
  </si>
  <si>
    <r>
      <t xml:space="preserve">Full Name of Student's Employment Site                                  </t>
    </r>
    <r>
      <rPr>
        <b/>
        <sz val="11"/>
        <color theme="1"/>
        <rFont val="Calibri"/>
        <family val="2"/>
        <scheme val="minor"/>
      </rPr>
      <t xml:space="preserve"> (No Acronyms)</t>
    </r>
  </si>
  <si>
    <r>
      <t>Full Name of Student's Employment Site                                   (</t>
    </r>
    <r>
      <rPr>
        <b/>
        <sz val="10"/>
        <color theme="1"/>
        <rFont val="Calibri"/>
        <family val="2"/>
        <scheme val="minor"/>
      </rPr>
      <t>No Acronyms)</t>
    </r>
  </si>
  <si>
    <r>
      <t xml:space="preserve">Full Name of Student's Employment Site                                  </t>
    </r>
    <r>
      <rPr>
        <b/>
        <sz val="12"/>
        <color theme="1"/>
        <rFont val="Calibri"/>
        <family val="2"/>
        <scheme val="minor"/>
      </rPr>
      <t xml:space="preserve"> (No Acronyms)</t>
    </r>
  </si>
  <si>
    <t>Based on today’s activities, what insights did you gain about the student’s ability to perform in the employment setting or complete assigned responsibilities?</t>
  </si>
  <si>
    <r>
      <t xml:space="preserve">Full Name of Student's Employment Site                                 </t>
    </r>
    <r>
      <rPr>
        <b/>
        <sz val="10"/>
        <color theme="1"/>
        <rFont val="Calibri"/>
        <family val="2"/>
        <scheme val="minor"/>
      </rPr>
      <t xml:space="preserve">  (No Acronyms)</t>
    </r>
  </si>
  <si>
    <t xml:space="preserve">Enter what you learned or observed about how the student functions in the employment environment or their skill level in completing a specific role or responsibility during the Job Coaching session. </t>
  </si>
  <si>
    <r>
      <rPr>
        <b/>
        <sz val="14"/>
        <color rgb="FFFF0000"/>
        <rFont val="Arial"/>
        <family val="2"/>
      </rPr>
      <t>6digitOVRCase#</t>
    </r>
    <r>
      <rPr>
        <b/>
        <sz val="14"/>
        <color rgb="FF00B050"/>
        <rFont val="Arial"/>
        <family val="2"/>
      </rPr>
      <t>districtname</t>
    </r>
    <r>
      <rPr>
        <b/>
        <sz val="14"/>
        <color theme="1"/>
        <rFont val="Arial"/>
        <family val="2"/>
      </rPr>
      <t>JCReport</t>
    </r>
  </si>
  <si>
    <r>
      <t xml:space="preserve">The </t>
    </r>
    <r>
      <rPr>
        <i/>
        <sz val="14"/>
        <color theme="1"/>
        <rFont val="Arial"/>
        <family val="2"/>
      </rPr>
      <t>Remit</t>
    </r>
    <r>
      <rPr>
        <sz val="14"/>
        <color theme="1"/>
        <rFont val="Arial"/>
        <family val="2"/>
      </rPr>
      <t xml:space="preserve"> amount populates by formula from </t>
    </r>
    <r>
      <rPr>
        <i/>
        <sz val="14"/>
        <color theme="1"/>
        <rFont val="Arial"/>
        <family val="2"/>
      </rPr>
      <t>Sum of Hours</t>
    </r>
    <r>
      <rPr>
        <sz val="14"/>
        <color theme="1"/>
        <rFont val="Arial"/>
        <family val="2"/>
      </rPr>
      <t xml:space="preserve"> section in the </t>
    </r>
    <r>
      <rPr>
        <i/>
        <sz val="14"/>
        <color theme="1"/>
        <rFont val="Arial"/>
        <family val="2"/>
      </rPr>
      <t>Student Info</t>
    </r>
    <r>
      <rPr>
        <sz val="14"/>
        <color theme="1"/>
        <rFont val="Arial"/>
        <family val="2"/>
      </rPr>
      <t xml:space="preserve"> tab: $80/hour x total hours.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</si>
</sst>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8" x14ac:knownFonts="1">
    <font>
      <sz val="11"/>
      <color theme="1"/>
      <name val="Calibri"/>
      <family val="2"/>
      <scheme val="minor"/>
    </font>
    <font>
      <b/>
      <sz val="11"/>
      <color theme="1"/>
      <name val="Calibri"/>
      <family val="2"/>
      <scheme val="minor"/>
    </font>
    <font>
      <b/>
      <sz val="14"/>
      <color theme="1"/>
      <name val="Calibri"/>
      <family val="2"/>
      <scheme val="minor"/>
    </font>
    <font>
      <sz val="11"/>
      <color rgb="FF006100"/>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8"/>
      <color theme="1"/>
      <name val="Calibri"/>
      <family val="2"/>
      <scheme val="minor"/>
    </font>
    <font>
      <b/>
      <sz val="12"/>
      <color theme="1"/>
      <name val="Calibri"/>
      <family val="2"/>
    </font>
    <font>
      <b/>
      <sz val="12.5"/>
      <color theme="1"/>
      <name val="Calibri"/>
      <family val="2"/>
      <scheme val="minor"/>
    </font>
    <font>
      <sz val="11"/>
      <color theme="1"/>
      <name val="Calibri"/>
      <family val="2"/>
      <scheme val="minor"/>
    </font>
    <font>
      <b/>
      <sz val="16"/>
      <color theme="1"/>
      <name val="Calibri"/>
      <family val="2"/>
    </font>
    <font>
      <sz val="10"/>
      <color theme="1"/>
      <name val="Calibri"/>
      <family val="2"/>
    </font>
    <font>
      <sz val="12"/>
      <color theme="1"/>
      <name val="Calibri"/>
      <family val="2"/>
    </font>
    <font>
      <b/>
      <sz val="11"/>
      <color theme="1"/>
      <name val="Calibri"/>
      <family val="2"/>
    </font>
    <font>
      <b/>
      <sz val="14"/>
      <color theme="1"/>
      <name val="Arial"/>
      <family val="2"/>
    </font>
    <font>
      <sz val="14"/>
      <color theme="1"/>
      <name val="Arial"/>
      <family val="2"/>
    </font>
    <font>
      <i/>
      <sz val="14"/>
      <color theme="1"/>
      <name val="Arial"/>
      <family val="2"/>
    </font>
    <font>
      <sz val="14"/>
      <color rgb="FF006100"/>
      <name val="Calibri"/>
      <family val="2"/>
      <scheme val="minor"/>
    </font>
    <font>
      <b/>
      <sz val="10"/>
      <color theme="1"/>
      <name val="Calibri"/>
      <family val="2"/>
      <scheme val="minor"/>
    </font>
    <font>
      <b/>
      <sz val="16"/>
      <color theme="1"/>
      <name val="Calibri"/>
      <family val="2"/>
      <scheme val="minor"/>
    </font>
    <font>
      <u/>
      <sz val="14"/>
      <color theme="1"/>
      <name val="Calibri"/>
      <family val="2"/>
      <scheme val="minor"/>
    </font>
    <font>
      <u/>
      <sz val="11"/>
      <color theme="1"/>
      <name val="Calibri"/>
      <family val="2"/>
      <scheme val="minor"/>
    </font>
    <font>
      <b/>
      <sz val="13"/>
      <color theme="1"/>
      <name val="Calibri"/>
      <family val="2"/>
      <scheme val="minor"/>
    </font>
    <font>
      <b/>
      <sz val="14"/>
      <color theme="1"/>
      <name val="Calibri"/>
      <family val="2"/>
    </font>
    <font>
      <b/>
      <sz val="14"/>
      <color rgb="FFFF0000"/>
      <name val="Arial"/>
      <family val="2"/>
    </font>
    <font>
      <b/>
      <sz val="14"/>
      <color rgb="FF00B050"/>
      <name val="Arial"/>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59996337778862885"/>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3" fillId="2" borderId="0" applyNumberFormat="0" applyBorder="0" applyAlignment="0" applyProtection="0"/>
    <xf numFmtId="44" fontId="11" fillId="0" borderId="0" applyFont="0" applyFill="0" applyBorder="0" applyAlignment="0" applyProtection="0"/>
  </cellStyleXfs>
  <cellXfs count="253">
    <xf numFmtId="0" fontId="0" fillId="0" borderId="0" xfId="0"/>
    <xf numFmtId="0" fontId="1" fillId="0" borderId="0" xfId="0" applyFont="1"/>
    <xf numFmtId="0" fontId="0" fillId="0" borderId="0" xfId="0" applyAlignment="1">
      <alignment horizontal="center"/>
    </xf>
    <xf numFmtId="2" fontId="0" fillId="0" borderId="8" xfId="0" applyNumberFormat="1" applyBorder="1" applyAlignment="1">
      <alignment horizontal="center" vertical="center"/>
    </xf>
    <xf numFmtId="0" fontId="1" fillId="0" borderId="0" xfId="0" applyFont="1" applyAlignment="1">
      <alignment horizontal="center" wrapText="1"/>
    </xf>
    <xf numFmtId="0" fontId="1" fillId="0" borderId="0" xfId="0" applyFont="1" applyAlignment="1">
      <alignment horizontal="center"/>
    </xf>
    <xf numFmtId="2" fontId="0" fillId="0" borderId="0" xfId="0" applyNumberFormat="1" applyAlignment="1">
      <alignment horizontal="center"/>
    </xf>
    <xf numFmtId="2" fontId="1" fillId="0" borderId="0" xfId="0" applyNumberFormat="1" applyFont="1" applyAlignment="1">
      <alignment horizontal="center"/>
    </xf>
    <xf numFmtId="2" fontId="1" fillId="0" borderId="0" xfId="0" applyNumberFormat="1" applyFont="1" applyAlignment="1">
      <alignment horizontal="center" vertical="center"/>
    </xf>
    <xf numFmtId="14" fontId="0" fillId="0" borderId="0" xfId="0" applyNumberFormat="1"/>
    <xf numFmtId="0" fontId="0" fillId="0" borderId="0" xfId="0" applyAlignment="1">
      <alignment horizontal="center" wrapText="1"/>
    </xf>
    <xf numFmtId="0" fontId="5" fillId="0" borderId="0" xfId="0" applyFont="1" applyAlignment="1">
      <alignment horizontal="right"/>
    </xf>
    <xf numFmtId="0" fontId="2" fillId="0" borderId="0" xfId="0" applyFont="1"/>
    <xf numFmtId="0" fontId="2" fillId="0" borderId="0" xfId="0" applyFont="1" applyAlignment="1">
      <alignment horizontal="right"/>
    </xf>
    <xf numFmtId="0" fontId="7" fillId="0" borderId="0" xfId="0" applyFont="1"/>
    <xf numFmtId="0" fontId="7" fillId="0" borderId="0" xfId="0" applyFont="1" applyAlignment="1">
      <alignment horizontal="center"/>
    </xf>
    <xf numFmtId="0" fontId="5" fillId="0" borderId="0" xfId="0" applyFont="1"/>
    <xf numFmtId="0" fontId="2" fillId="0" borderId="8" xfId="0" applyFont="1" applyBorder="1" applyAlignment="1">
      <alignment horizontal="center" vertical="center"/>
    </xf>
    <xf numFmtId="0" fontId="9" fillId="0" borderId="8" xfId="0" applyFont="1" applyBorder="1" applyAlignment="1">
      <alignment horizontal="left" vertical="center" wrapText="1"/>
    </xf>
    <xf numFmtId="0" fontId="7" fillId="0" borderId="14" xfId="0" applyFont="1" applyBorder="1" applyAlignment="1">
      <alignment horizontal="center"/>
    </xf>
    <xf numFmtId="0" fontId="7" fillId="0" borderId="14" xfId="0" applyFont="1" applyBorder="1" applyAlignment="1">
      <alignment horizontal="left"/>
    </xf>
    <xf numFmtId="0" fontId="0" fillId="0" borderId="0" xfId="0" applyAlignment="1">
      <alignment horizontal="right"/>
    </xf>
    <xf numFmtId="0" fontId="14" fillId="0" borderId="0" xfId="0" applyFont="1" applyAlignment="1">
      <alignment vertical="center"/>
    </xf>
    <xf numFmtId="0" fontId="13" fillId="0" borderId="0" xfId="0" applyFont="1" applyAlignment="1">
      <alignment horizontal="center" vertical="center"/>
    </xf>
    <xf numFmtId="0" fontId="1" fillId="0" borderId="0" xfId="0" applyFont="1" applyAlignment="1">
      <alignment horizontal="right"/>
    </xf>
    <xf numFmtId="0" fontId="1" fillId="0" borderId="0" xfId="0" applyFont="1" applyAlignment="1">
      <alignment horizontal="left" wrapText="1"/>
    </xf>
    <xf numFmtId="0" fontId="0" fillId="0" borderId="14" xfId="0" applyBorder="1" applyAlignment="1">
      <alignment horizontal="left"/>
    </xf>
    <xf numFmtId="44" fontId="0" fillId="0" borderId="0" xfId="2" applyFont="1" applyBorder="1"/>
    <xf numFmtId="0" fontId="4" fillId="0" borderId="8" xfId="0" applyFont="1" applyBorder="1" applyAlignment="1" applyProtection="1">
      <alignment horizontal="center" vertical="center" wrapText="1"/>
      <protection locked="0"/>
    </xf>
    <xf numFmtId="0" fontId="1" fillId="0" borderId="0" xfId="0" applyFont="1" applyAlignment="1">
      <alignment horizontal="left"/>
    </xf>
    <xf numFmtId="1" fontId="0" fillId="0" borderId="0" xfId="0" applyNumberFormat="1" applyAlignment="1">
      <alignment horizontal="center"/>
    </xf>
    <xf numFmtId="0" fontId="13" fillId="0" borderId="0" xfId="0" applyFont="1" applyAlignment="1">
      <alignment horizontal="left" vertical="center"/>
    </xf>
    <xf numFmtId="0" fontId="0" fillId="0" borderId="0" xfId="0" applyAlignment="1">
      <alignment vertical="center"/>
    </xf>
    <xf numFmtId="0" fontId="0" fillId="0" borderId="0" xfId="0" applyAlignment="1">
      <alignment vertical="top"/>
    </xf>
    <xf numFmtId="0" fontId="2" fillId="0" borderId="0" xfId="0" applyFont="1" applyAlignment="1">
      <alignment horizontal="left"/>
    </xf>
    <xf numFmtId="0" fontId="7" fillId="0" borderId="0" xfId="0" applyFont="1" applyAlignment="1">
      <alignment horizontal="right"/>
    </xf>
    <xf numFmtId="0" fontId="7" fillId="0" borderId="0" xfId="0" applyFont="1" applyAlignment="1">
      <alignment horizontal="left"/>
    </xf>
    <xf numFmtId="0" fontId="5" fillId="0" borderId="0" xfId="0" applyFont="1" applyAlignment="1">
      <alignment horizontal="left"/>
    </xf>
    <xf numFmtId="0" fontId="7" fillId="0" borderId="12" xfId="0" applyFont="1" applyBorder="1"/>
    <xf numFmtId="0" fontId="9" fillId="0" borderId="0" xfId="0" applyFont="1"/>
    <xf numFmtId="14" fontId="0" fillId="0" borderId="0" xfId="0" applyNumberFormat="1" applyAlignment="1">
      <alignment horizontal="center"/>
    </xf>
    <xf numFmtId="0" fontId="0" fillId="0" borderId="8" xfId="0" applyBorder="1" applyAlignment="1" applyProtection="1">
      <alignment horizontal="center" vertical="center" wrapText="1"/>
      <protection locked="0"/>
    </xf>
    <xf numFmtId="0" fontId="17" fillId="0" borderId="8" xfId="0" applyFont="1" applyBorder="1"/>
    <xf numFmtId="0" fontId="17" fillId="0" borderId="8" xfId="0" applyFont="1" applyBorder="1" applyAlignment="1">
      <alignment vertical="top" wrapText="1"/>
    </xf>
    <xf numFmtId="0" fontId="17" fillId="0" borderId="8" xfId="0" applyFont="1" applyBorder="1" applyAlignment="1">
      <alignment vertical="top"/>
    </xf>
    <xf numFmtId="0" fontId="16" fillId="0" borderId="8" xfId="0" applyFont="1" applyBorder="1" applyAlignment="1">
      <alignment vertical="top"/>
    </xf>
    <xf numFmtId="14" fontId="0" fillId="0" borderId="8" xfId="0" applyNumberFormat="1" applyBorder="1" applyAlignment="1" applyProtection="1">
      <alignment horizontal="center" vertical="center" wrapText="1"/>
      <protection locked="0"/>
    </xf>
    <xf numFmtId="0" fontId="7" fillId="0" borderId="0" xfId="0" applyFont="1" applyAlignment="1">
      <alignment horizontal="center" wrapText="1"/>
    </xf>
    <xf numFmtId="18" fontId="0" fillId="0" borderId="8" xfId="0" applyNumberFormat="1" applyBorder="1" applyAlignment="1" applyProtection="1">
      <alignment horizontal="center" vertical="center" wrapText="1"/>
      <protection locked="0"/>
    </xf>
    <xf numFmtId="0" fontId="6" fillId="0" borderId="0" xfId="0" applyFont="1" applyAlignment="1">
      <alignment horizontal="right"/>
    </xf>
    <xf numFmtId="2" fontId="0" fillId="3" borderId="8" xfId="0" applyNumberFormat="1" applyFill="1" applyBorder="1" applyAlignment="1">
      <alignment horizontal="right"/>
    </xf>
    <xf numFmtId="0" fontId="17" fillId="0" borderId="8" xfId="0" applyFont="1" applyBorder="1" applyAlignment="1">
      <alignment horizontal="right" vertical="top"/>
    </xf>
    <xf numFmtId="0" fontId="17" fillId="0" borderId="8" xfId="0" applyFont="1" applyBorder="1" applyAlignment="1">
      <alignment horizontal="left" vertical="top" indent="2" readingOrder="1"/>
    </xf>
    <xf numFmtId="0" fontId="0" fillId="0" borderId="0" xfId="0" applyAlignment="1">
      <alignment horizontal="left"/>
    </xf>
    <xf numFmtId="2" fontId="19" fillId="2" borderId="8" xfId="1" applyNumberFormat="1" applyFont="1" applyBorder="1" applyAlignment="1" applyProtection="1">
      <alignment horizontal="center" vertical="center"/>
    </xf>
    <xf numFmtId="0" fontId="2" fillId="0" borderId="8" xfId="0" applyFont="1" applyBorder="1" applyAlignment="1">
      <alignment horizontal="center" vertical="top" wrapText="1"/>
    </xf>
    <xf numFmtId="0" fontId="10" fillId="0" borderId="8" xfId="0" applyFont="1" applyBorder="1" applyAlignment="1">
      <alignment horizontal="center" vertical="top" wrapText="1"/>
    </xf>
    <xf numFmtId="0" fontId="5" fillId="0" borderId="8" xfId="0" applyFont="1" applyBorder="1" applyAlignment="1">
      <alignment horizontal="center" vertical="top" wrapText="1"/>
    </xf>
    <xf numFmtId="0" fontId="7" fillId="0" borderId="26" xfId="0" applyFont="1" applyBorder="1"/>
    <xf numFmtId="0" fontId="2" fillId="0" borderId="27" xfId="0" applyFont="1" applyBorder="1" applyAlignment="1">
      <alignment horizontal="center"/>
    </xf>
    <xf numFmtId="0" fontId="2" fillId="0" borderId="25" xfId="0" applyFont="1" applyBorder="1" applyAlignment="1">
      <alignment horizontal="center"/>
    </xf>
    <xf numFmtId="0" fontId="7" fillId="0" borderId="5" xfId="0" applyFont="1" applyBorder="1"/>
    <xf numFmtId="2" fontId="7" fillId="0" borderId="6" xfId="0" applyNumberFormat="1" applyFont="1" applyBorder="1" applyAlignment="1">
      <alignment horizontal="center" vertical="center"/>
    </xf>
    <xf numFmtId="2" fontId="7" fillId="0" borderId="18" xfId="0" applyNumberFormat="1" applyFont="1" applyBorder="1" applyAlignment="1">
      <alignment horizontal="center"/>
    </xf>
    <xf numFmtId="0" fontId="7" fillId="0" borderId="7" xfId="0" applyFont="1" applyBorder="1"/>
    <xf numFmtId="2" fontId="7" fillId="0" borderId="8" xfId="0" applyNumberFormat="1" applyFont="1" applyBorder="1" applyAlignment="1">
      <alignment horizontal="center" vertical="center"/>
    </xf>
    <xf numFmtId="0" fontId="2" fillId="0" borderId="9" xfId="0" applyFont="1" applyBorder="1"/>
    <xf numFmtId="2" fontId="2" fillId="0" borderId="10" xfId="0" applyNumberFormat="1" applyFont="1" applyBorder="1" applyAlignment="1">
      <alignment horizontal="center" vertical="center"/>
    </xf>
    <xf numFmtId="2" fontId="2" fillId="0" borderId="24" xfId="0" applyNumberFormat="1" applyFont="1" applyBorder="1" applyAlignment="1">
      <alignment horizontal="center" vertical="center"/>
    </xf>
    <xf numFmtId="2" fontId="7" fillId="0" borderId="25" xfId="0" applyNumberFormat="1" applyFont="1" applyBorder="1" applyAlignment="1">
      <alignment horizontal="center"/>
    </xf>
    <xf numFmtId="0" fontId="2" fillId="0" borderId="13" xfId="0" applyFont="1" applyBorder="1"/>
    <xf numFmtId="2" fontId="2" fillId="0" borderId="4" xfId="0" applyNumberFormat="1" applyFont="1" applyBorder="1" applyAlignment="1">
      <alignment horizontal="center" vertical="center"/>
    </xf>
    <xf numFmtId="2" fontId="2" fillId="0" borderId="24" xfId="0" applyNumberFormat="1" applyFont="1" applyBorder="1" applyAlignment="1">
      <alignment horizontal="center"/>
    </xf>
    <xf numFmtId="0" fontId="7" fillId="0" borderId="13" xfId="0" applyFont="1" applyBorder="1"/>
    <xf numFmtId="2" fontId="7" fillId="0" borderId="4" xfId="0" applyNumberFormat="1" applyFont="1" applyBorder="1" applyAlignment="1">
      <alignment horizontal="center" vertical="center"/>
    </xf>
    <xf numFmtId="0" fontId="2" fillId="0" borderId="23" xfId="0" applyFont="1" applyBorder="1"/>
    <xf numFmtId="2" fontId="2" fillId="0" borderId="25" xfId="0" applyNumberFormat="1" applyFont="1" applyBorder="1" applyAlignment="1">
      <alignment horizontal="center"/>
    </xf>
    <xf numFmtId="0" fontId="2" fillId="0" borderId="8" xfId="0" applyFont="1" applyBorder="1" applyAlignment="1">
      <alignment horizontal="left"/>
    </xf>
    <xf numFmtId="2" fontId="2" fillId="0" borderId="11" xfId="0" applyNumberFormat="1" applyFont="1" applyBorder="1" applyAlignment="1">
      <alignment horizontal="center" vertical="center"/>
    </xf>
    <xf numFmtId="0" fontId="6" fillId="0" borderId="0" xfId="0" applyFont="1" applyAlignment="1">
      <alignment horizontal="center"/>
    </xf>
    <xf numFmtId="0" fontId="6" fillId="0" borderId="0" xfId="0" applyFont="1"/>
    <xf numFmtId="0" fontId="6" fillId="0" borderId="8" xfId="0" applyFont="1" applyBorder="1" applyAlignment="1" applyProtection="1">
      <alignment horizontal="center"/>
      <protection locked="0"/>
    </xf>
    <xf numFmtId="0" fontId="0" fillId="0" borderId="0" xfId="0" applyAlignment="1">
      <alignment wrapText="1"/>
    </xf>
    <xf numFmtId="0" fontId="2"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vertical="center"/>
    </xf>
    <xf numFmtId="0" fontId="7" fillId="0" borderId="8" xfId="0" applyFont="1" applyBorder="1"/>
    <xf numFmtId="0" fontId="0" fillId="0" borderId="8" xfId="0" applyBorder="1"/>
    <xf numFmtId="0" fontId="23" fillId="0" borderId="0" xfId="0" applyFont="1"/>
    <xf numFmtId="0" fontId="5" fillId="0" borderId="0" xfId="0" applyFont="1" applyAlignment="1">
      <alignment vertical="center"/>
    </xf>
    <xf numFmtId="0" fontId="6" fillId="0" borderId="8" xfId="0" applyFont="1" applyBorder="1" applyAlignment="1" applyProtection="1">
      <alignment horizontal="center" vertical="center" wrapText="1"/>
      <protection locked="0"/>
    </xf>
    <xf numFmtId="0" fontId="5" fillId="0" borderId="0" xfId="0" applyFont="1" applyAlignment="1">
      <alignment vertical="center" wrapText="1"/>
    </xf>
    <xf numFmtId="0" fontId="0" fillId="0" borderId="0" xfId="0" applyAlignment="1">
      <alignment horizontal="center" vertical="center"/>
    </xf>
    <xf numFmtId="14" fontId="0" fillId="0" borderId="11" xfId="0" applyNumberFormat="1" applyBorder="1" applyAlignment="1" applyProtection="1">
      <alignment horizontal="center" vertical="center" wrapText="1"/>
      <protection locked="0"/>
    </xf>
    <xf numFmtId="18" fontId="0" fillId="0" borderId="11" xfId="0" applyNumberFormat="1" applyBorder="1" applyAlignment="1" applyProtection="1">
      <alignment horizontal="center" vertical="center" wrapText="1"/>
      <protection locked="0"/>
    </xf>
    <xf numFmtId="2" fontId="0" fillId="0" borderId="11" xfId="0" applyNumberFormat="1" applyBorder="1" applyAlignment="1">
      <alignment horizontal="center" vertical="center"/>
    </xf>
    <xf numFmtId="0" fontId="4" fillId="0" borderId="11" xfId="0" applyFont="1" applyBorder="1" applyAlignment="1" applyProtection="1">
      <alignment horizontal="center" vertical="center" wrapText="1"/>
      <protection locked="0"/>
    </xf>
    <xf numFmtId="0" fontId="2" fillId="0" borderId="8" xfId="0" applyFont="1" applyBorder="1" applyAlignment="1">
      <alignment horizontal="center" vertical="top"/>
    </xf>
    <xf numFmtId="0" fontId="0" fillId="0" borderId="8" xfId="0" applyBorder="1" applyAlignment="1">
      <alignment vertical="top"/>
    </xf>
    <xf numFmtId="0" fontId="16" fillId="0" borderId="8" xfId="0" applyFont="1" applyBorder="1"/>
    <xf numFmtId="0" fontId="17" fillId="0" borderId="8" xfId="0" applyFont="1" applyBorder="1" applyAlignment="1">
      <alignment vertical="center"/>
    </xf>
    <xf numFmtId="0" fontId="16" fillId="0" borderId="8" xfId="0" applyFont="1" applyBorder="1" applyAlignment="1">
      <alignment wrapText="1"/>
    </xf>
    <xf numFmtId="0" fontId="17" fillId="0" borderId="8" xfId="0" applyFont="1" applyBorder="1" applyAlignment="1">
      <alignment horizontal="right"/>
    </xf>
    <xf numFmtId="0" fontId="17" fillId="0" borderId="8" xfId="0" applyFont="1" applyBorder="1" applyAlignment="1">
      <alignment horizontal="left" vertical="center" indent="2" readingOrder="1"/>
    </xf>
    <xf numFmtId="0" fontId="9" fillId="0" borderId="0" xfId="0" applyFont="1" applyAlignment="1">
      <alignment horizontal="left" vertical="center" wrapText="1"/>
    </xf>
    <xf numFmtId="44" fontId="0" fillId="4" borderId="8" xfId="2" applyFont="1" applyFill="1" applyBorder="1"/>
    <xf numFmtId="0" fontId="17" fillId="0" borderId="8" xfId="0" applyFont="1" applyBorder="1" applyAlignment="1">
      <alignment vertical="top"/>
    </xf>
    <xf numFmtId="0" fontId="7" fillId="0" borderId="8" xfId="0" applyFont="1" applyBorder="1"/>
    <xf numFmtId="0" fontId="7" fillId="0" borderId="8" xfId="0" applyFont="1" applyBorder="1" applyAlignment="1">
      <alignment vertical="top"/>
    </xf>
    <xf numFmtId="0" fontId="17" fillId="0" borderId="8" xfId="0" applyFont="1" applyBorder="1" applyAlignment="1">
      <alignment vertical="top" wrapText="1"/>
    </xf>
    <xf numFmtId="0" fontId="0" fillId="0" borderId="8" xfId="0" applyBorder="1"/>
    <xf numFmtId="0" fontId="5" fillId="0" borderId="31" xfId="0" applyFont="1" applyBorder="1" applyAlignment="1">
      <alignment horizontal="center"/>
    </xf>
    <xf numFmtId="0" fontId="2" fillId="0" borderId="22" xfId="0" applyFont="1" applyBorder="1" applyAlignment="1">
      <alignment horizontal="center"/>
    </xf>
    <xf numFmtId="0" fontId="2" fillId="0" borderId="32" xfId="0" applyFont="1" applyBorder="1" applyAlignment="1">
      <alignment horizontal="center"/>
    </xf>
    <xf numFmtId="0" fontId="5" fillId="0" borderId="0" xfId="0" applyFont="1" applyAlignment="1">
      <alignment vertical="center" wrapText="1"/>
    </xf>
    <xf numFmtId="0" fontId="6" fillId="0" borderId="0" xfId="0" applyFont="1" applyAlignment="1">
      <alignment vertical="center" wrapText="1"/>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0" xfId="0" applyFont="1" applyAlignment="1">
      <alignment vertical="center"/>
    </xf>
    <xf numFmtId="0" fontId="6" fillId="0" borderId="0" xfId="0" applyFont="1" applyAlignment="1">
      <alignment vertical="center"/>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1" fillId="0" borderId="0" xfId="0" applyFont="1" applyAlignment="1">
      <alignment horizontal="center" wrapText="1"/>
    </xf>
    <xf numFmtId="0" fontId="0" fillId="0" borderId="0" xfId="0" applyAlignment="1">
      <alignment horizontal="center"/>
    </xf>
    <xf numFmtId="0" fontId="2" fillId="0" borderId="0" xfId="0" applyFont="1" applyAlignment="1">
      <alignment horizontal="center"/>
    </xf>
    <xf numFmtId="0" fontId="21" fillId="0" borderId="0" xfId="0" applyFont="1" applyAlignment="1">
      <alignment horizontal="center"/>
    </xf>
    <xf numFmtId="0" fontId="5" fillId="0" borderId="0" xfId="0" applyFont="1"/>
    <xf numFmtId="0" fontId="6" fillId="0" borderId="0" xfId="0" applyFont="1"/>
    <xf numFmtId="0" fontId="8" fillId="0" borderId="0" xfId="0" applyFont="1" applyAlignment="1">
      <alignment horizontal="center" vertical="center" wrapText="1"/>
    </xf>
    <xf numFmtId="0" fontId="0" fillId="0" borderId="0" xfId="0" applyAlignment="1">
      <alignment vertical="center"/>
    </xf>
    <xf numFmtId="0" fontId="7" fillId="0" borderId="0" xfId="0" applyFont="1" applyAlignment="1">
      <alignment horizontal="right"/>
    </xf>
    <xf numFmtId="0" fontId="0" fillId="0" borderId="14" xfId="0" applyBorder="1"/>
    <xf numFmtId="0" fontId="7" fillId="0" borderId="14" xfId="0" applyFont="1" applyBorder="1" applyAlignment="1">
      <alignment horizontal="center"/>
    </xf>
    <xf numFmtId="0" fontId="2" fillId="0" borderId="0" xfId="0" applyFont="1" applyAlignment="1">
      <alignment horizontal="left"/>
    </xf>
    <xf numFmtId="0" fontId="0" fillId="0" borderId="0" xfId="0" applyAlignment="1">
      <alignment horizontal="left"/>
    </xf>
    <xf numFmtId="0" fontId="7" fillId="0" borderId="12" xfId="0" applyFont="1" applyBorder="1" applyAlignment="1">
      <alignment horizontal="center" wrapText="1"/>
    </xf>
    <xf numFmtId="0" fontId="2" fillId="0" borderId="0" xfId="0" applyFont="1"/>
    <xf numFmtId="0" fontId="0" fillId="0" borderId="0" xfId="0"/>
    <xf numFmtId="0" fontId="7" fillId="0" borderId="14" xfId="0" applyFont="1" applyBorder="1" applyAlignment="1">
      <alignment horizontal="right"/>
    </xf>
    <xf numFmtId="0" fontId="7" fillId="0" borderId="12" xfId="0" applyFont="1" applyBorder="1" applyAlignment="1">
      <alignment horizontal="right"/>
    </xf>
    <xf numFmtId="0" fontId="0" fillId="0" borderId="12" xfId="0" applyBorder="1" applyAlignment="1">
      <alignment horizontal="right"/>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0" fillId="0" borderId="8" xfId="0"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4" fillId="0" borderId="8" xfId="0" applyFont="1" applyBorder="1" applyAlignment="1">
      <alignment horizontal="center" vertical="top" wrapText="1"/>
    </xf>
    <xf numFmtId="0" fontId="2" fillId="0" borderId="8" xfId="0" applyFont="1" applyBorder="1" applyAlignment="1">
      <alignment horizontal="center" vertical="top" wrapText="1"/>
    </xf>
    <xf numFmtId="0" fontId="7" fillId="0" borderId="8" xfId="0" applyFont="1" applyBorder="1" applyAlignment="1" applyProtection="1">
      <alignment horizontal="center"/>
      <protection locked="0"/>
    </xf>
    <xf numFmtId="0" fontId="2" fillId="0" borderId="26" xfId="0" applyFont="1" applyBorder="1"/>
    <xf numFmtId="0" fontId="7" fillId="0" borderId="0" xfId="0" applyFont="1"/>
    <xf numFmtId="0" fontId="9" fillId="0" borderId="0" xfId="0" applyFont="1" applyAlignment="1">
      <alignment horizontal="left" vertical="center" wrapText="1"/>
    </xf>
    <xf numFmtId="0" fontId="2" fillId="0" borderId="0" xfId="0" applyFont="1" applyAlignment="1">
      <alignment horizontal="right"/>
    </xf>
    <xf numFmtId="0" fontId="2" fillId="0" borderId="20" xfId="0" applyFont="1" applyBorder="1" applyAlignment="1">
      <alignment horizontal="right"/>
    </xf>
    <xf numFmtId="0" fontId="7" fillId="0" borderId="15" xfId="0" applyFont="1" applyBorder="1" applyAlignment="1" applyProtection="1">
      <alignment horizontal="center"/>
      <protection locked="0"/>
    </xf>
    <xf numFmtId="0" fontId="7" fillId="0" borderId="16" xfId="0" applyFont="1" applyBorder="1" applyAlignment="1" applyProtection="1">
      <alignment horizontal="center"/>
      <protection locked="0"/>
    </xf>
    <xf numFmtId="0" fontId="7" fillId="0" borderId="17" xfId="0" applyFont="1" applyBorder="1" applyAlignment="1" applyProtection="1">
      <alignment horizontal="center"/>
      <protection locked="0"/>
    </xf>
    <xf numFmtId="14" fontId="7" fillId="0" borderId="1" xfId="0" applyNumberFormat="1" applyFont="1" applyBorder="1" applyAlignment="1" applyProtection="1">
      <alignment horizontal="center"/>
      <protection locked="0"/>
    </xf>
    <xf numFmtId="14" fontId="7" fillId="0" borderId="3" xfId="0" applyNumberFormat="1" applyFont="1" applyBorder="1" applyProtection="1">
      <protection locked="0"/>
    </xf>
    <xf numFmtId="14" fontId="0" fillId="0" borderId="0" xfId="0" applyNumberFormat="1" applyAlignment="1">
      <alignment horizontal="center"/>
    </xf>
    <xf numFmtId="14" fontId="0" fillId="0" borderId="0" xfId="0" applyNumberFormat="1"/>
    <xf numFmtId="0" fontId="14" fillId="0" borderId="18"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25" fillId="0" borderId="18" xfId="0" applyFont="1" applyBorder="1" applyAlignment="1">
      <alignment horizontal="left" vertical="top" wrapText="1"/>
    </xf>
    <xf numFmtId="0" fontId="25" fillId="0" borderId="12" xfId="0" applyFont="1" applyBorder="1" applyAlignment="1">
      <alignment horizontal="left" vertical="top" wrapText="1"/>
    </xf>
    <xf numFmtId="0" fontId="25" fillId="0" borderId="19" xfId="0" applyFont="1" applyBorder="1" applyAlignment="1">
      <alignment horizontal="left" vertical="top" wrapText="1"/>
    </xf>
    <xf numFmtId="0" fontId="14" fillId="0" borderId="8" xfId="0" applyFont="1" applyBorder="1" applyAlignment="1" applyProtection="1">
      <alignment horizontal="left" vertical="center" wrapText="1"/>
      <protection locked="0"/>
    </xf>
    <xf numFmtId="0" fontId="25" fillId="0" borderId="8" xfId="0" applyFont="1" applyBorder="1" applyAlignment="1">
      <alignment horizontal="left" vertical="top" wrapText="1"/>
    </xf>
    <xf numFmtId="0" fontId="7" fillId="0" borderId="8" xfId="0" applyFont="1" applyBorder="1" applyAlignment="1">
      <alignment horizontal="center" wrapText="1"/>
    </xf>
    <xf numFmtId="0" fontId="7" fillId="0" borderId="26" xfId="0" applyFont="1" applyBorder="1" applyAlignment="1">
      <alignment horizontal="left"/>
    </xf>
    <xf numFmtId="0" fontId="7" fillId="0" borderId="0" xfId="0" applyFont="1" applyAlignment="1">
      <alignment horizontal="left"/>
    </xf>
    <xf numFmtId="0" fontId="0" fillId="0" borderId="11" xfId="0"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0" fillId="0" borderId="12" xfId="0" applyBorder="1"/>
    <xf numFmtId="0" fontId="7" fillId="0" borderId="14" xfId="0" applyFont="1" applyBorder="1" applyAlignment="1">
      <alignment horizontal="left"/>
    </xf>
    <xf numFmtId="0" fontId="7" fillId="0" borderId="0" xfId="0" applyFont="1" applyAlignment="1">
      <alignment horizontal="center"/>
    </xf>
    <xf numFmtId="14" fontId="0" fillId="0" borderId="0" xfId="0" applyNumberFormat="1" applyAlignment="1">
      <alignment horizontal="center" vertical="center" wrapText="1"/>
    </xf>
    <xf numFmtId="14" fontId="2" fillId="0" borderId="8" xfId="0" applyNumberFormat="1" applyFont="1" applyBorder="1" applyAlignment="1">
      <alignment horizontal="left" vertical="top" wrapText="1"/>
    </xf>
    <xf numFmtId="0" fontId="0" fillId="0" borderId="25"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7" fillId="0" borderId="18" xfId="0" applyFont="1" applyBorder="1" applyAlignment="1" applyProtection="1">
      <alignment horizontal="center"/>
      <protection locked="0"/>
    </xf>
    <xf numFmtId="0" fontId="7" fillId="0" borderId="19" xfId="0" applyFont="1" applyBorder="1" applyAlignment="1" applyProtection="1">
      <alignment horizontal="center"/>
      <protection locked="0"/>
    </xf>
    <xf numFmtId="0" fontId="2" fillId="0" borderId="0" xfId="0" applyFont="1" applyAlignment="1">
      <alignment horizontal="right" wrapText="1"/>
    </xf>
    <xf numFmtId="0" fontId="7" fillId="0" borderId="0" xfId="0" applyFont="1" applyAlignment="1">
      <alignment horizontal="center" wrapText="1"/>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14" fillId="0" borderId="34" xfId="0" applyFont="1" applyBorder="1" applyAlignment="1" applyProtection="1">
      <alignment horizontal="left" vertical="center" wrapText="1"/>
      <protection locked="0"/>
    </xf>
    <xf numFmtId="0" fontId="14" fillId="0" borderId="35"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2" fillId="0" borderId="18" xfId="0" applyFont="1" applyBorder="1" applyAlignment="1">
      <alignment horizontal="left" vertical="top" wrapText="1"/>
    </xf>
    <xf numFmtId="0" fontId="2" fillId="0" borderId="12" xfId="0" applyFont="1" applyBorder="1" applyAlignment="1">
      <alignment horizontal="left" vertical="top" wrapText="1"/>
    </xf>
    <xf numFmtId="0" fontId="2" fillId="0" borderId="19" xfId="0" applyFont="1" applyBorder="1" applyAlignment="1">
      <alignment horizontal="left" vertical="top"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4" fillId="0" borderId="18" xfId="0" applyFont="1" applyBorder="1" applyAlignment="1">
      <alignment horizontal="center" vertical="top" wrapText="1"/>
    </xf>
    <xf numFmtId="0" fontId="2" fillId="0" borderId="12" xfId="0" applyFont="1" applyBorder="1" applyAlignment="1">
      <alignment horizontal="center" vertical="top" wrapText="1"/>
    </xf>
    <xf numFmtId="0" fontId="2" fillId="0" borderId="21" xfId="0" applyFont="1" applyBorder="1"/>
    <xf numFmtId="0" fontId="9" fillId="0" borderId="18" xfId="0" applyFont="1" applyBorder="1" applyAlignment="1">
      <alignment horizontal="left" vertical="center" wrapText="1"/>
    </xf>
    <xf numFmtId="0" fontId="9" fillId="0" borderId="12" xfId="0" applyFont="1" applyBorder="1" applyAlignment="1">
      <alignment horizontal="left" vertical="center" wrapText="1"/>
    </xf>
    <xf numFmtId="0" fontId="0" fillId="0" borderId="0" xfId="0" applyAlignment="1">
      <alignment horizontal="center" vertical="center" wrapText="1"/>
    </xf>
    <xf numFmtId="14" fontId="0" fillId="0" borderId="12" xfId="0" applyNumberFormat="1" applyBorder="1" applyAlignment="1">
      <alignment horizontal="center" vertic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14" fontId="2" fillId="0" borderId="18" xfId="0" applyNumberFormat="1" applyFont="1" applyBorder="1" applyAlignment="1">
      <alignment horizontal="left" vertical="top" wrapText="1"/>
    </xf>
    <xf numFmtId="14" fontId="2" fillId="0" borderId="12" xfId="0" applyNumberFormat="1" applyFont="1" applyBorder="1" applyAlignment="1">
      <alignment horizontal="left" vertical="top" wrapText="1"/>
    </xf>
    <xf numFmtId="14" fontId="2" fillId="0" borderId="19" xfId="0" applyNumberFormat="1" applyFont="1" applyBorder="1" applyAlignment="1">
      <alignment horizontal="left" vertical="top" wrapText="1"/>
    </xf>
    <xf numFmtId="0" fontId="0" fillId="0" borderId="12" xfId="0" applyBorder="1" applyAlignment="1">
      <alignment horizontal="center" vertical="center" wrapText="1"/>
    </xf>
    <xf numFmtId="0" fontId="22" fillId="0" borderId="12" xfId="0" applyFont="1" applyBorder="1" applyAlignment="1">
      <alignment horizontal="right"/>
    </xf>
    <xf numFmtId="0" fontId="2" fillId="0" borderId="8" xfId="0" applyFont="1" applyBorder="1" applyAlignment="1" applyProtection="1">
      <alignment horizontal="center"/>
      <protection locked="0"/>
    </xf>
    <xf numFmtId="0" fontId="4" fillId="0" borderId="1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14" fontId="1" fillId="0" borderId="8" xfId="0" applyNumberFormat="1" applyFont="1" applyBorder="1" applyAlignment="1">
      <alignment horizontal="left" vertical="top" wrapText="1"/>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right"/>
    </xf>
    <xf numFmtId="0" fontId="1" fillId="0" borderId="21" xfId="0" applyFont="1" applyBorder="1" applyAlignment="1">
      <alignment horizontal="right"/>
    </xf>
    <xf numFmtId="0" fontId="0" fillId="0" borderId="14" xfId="0" applyBorder="1" applyAlignment="1">
      <alignment horizontal="center"/>
    </xf>
    <xf numFmtId="1" fontId="0" fillId="0" borderId="14" xfId="0" applyNumberFormat="1" applyBorder="1" applyAlignment="1">
      <alignment horizontal="center"/>
    </xf>
    <xf numFmtId="0" fontId="0" fillId="0" borderId="12" xfId="0" applyBorder="1" applyAlignment="1">
      <alignment horizontal="center"/>
    </xf>
    <xf numFmtId="0" fontId="0" fillId="0" borderId="14" xfId="0" applyBorder="1" applyAlignment="1">
      <alignment horizontal="right"/>
    </xf>
    <xf numFmtId="0" fontId="0" fillId="0" borderId="14" xfId="0" applyBorder="1" applyAlignment="1">
      <alignment horizontal="left"/>
    </xf>
    <xf numFmtId="0" fontId="1" fillId="0" borderId="0" xfId="0" applyFont="1" applyAlignment="1">
      <alignment horizontal="right" wrapText="1"/>
    </xf>
    <xf numFmtId="0" fontId="0" fillId="0" borderId="0" xfId="0" applyAlignment="1">
      <alignment horizontal="right" wrapText="1"/>
    </xf>
    <xf numFmtId="0" fontId="0" fillId="0" borderId="22" xfId="0" applyBorder="1" applyAlignment="1" applyProtection="1">
      <alignment horizontal="center" wrapText="1"/>
      <protection locked="0"/>
    </xf>
    <xf numFmtId="14" fontId="0" fillId="0" borderId="1" xfId="0" applyNumberFormat="1" applyBorder="1" applyAlignment="1" applyProtection="1">
      <alignment horizontal="center"/>
      <protection locked="0"/>
    </xf>
    <xf numFmtId="14" fontId="0" fillId="0" borderId="3" xfId="0" applyNumberFormat="1" applyBorder="1" applyAlignment="1" applyProtection="1">
      <alignment horizontal="center"/>
      <protection locked="0"/>
    </xf>
    <xf numFmtId="164" fontId="0" fillId="0" borderId="0" xfId="0" applyNumberFormat="1" applyAlignment="1">
      <alignment horizontal="center"/>
    </xf>
    <xf numFmtId="0" fontId="0" fillId="0" borderId="22" xfId="0" applyBorder="1" applyAlignment="1">
      <alignment horizontal="center"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Alignment="1">
      <alignment horizontal="right"/>
    </xf>
    <xf numFmtId="0" fontId="9" fillId="0" borderId="0" xfId="0" applyFont="1" applyAlignment="1">
      <alignment horizontal="right"/>
    </xf>
    <xf numFmtId="0" fontId="9" fillId="0" borderId="20" xfId="0" applyFont="1" applyBorder="1" applyAlignment="1">
      <alignment horizontal="right"/>
    </xf>
    <xf numFmtId="0" fontId="17" fillId="0" borderId="0" xfId="0" applyFont="1" applyBorder="1"/>
    <xf numFmtId="0" fontId="17" fillId="0" borderId="21" xfId="0" applyFont="1" applyBorder="1"/>
    <xf numFmtId="0" fontId="17" fillId="0" borderId="0" xfId="0" applyFont="1" applyBorder="1" applyAlignment="1">
      <alignment vertical="top"/>
    </xf>
    <xf numFmtId="0" fontId="17" fillId="0" borderId="0" xfId="0" applyFont="1" applyBorder="1" applyAlignment="1">
      <alignment vertical="top" wrapText="1"/>
    </xf>
  </cellXfs>
  <cellStyles count="3">
    <cellStyle name="Currency" xfId="2" builtinId="4"/>
    <cellStyle name="Good" xfId="1" builtinId="26"/>
    <cellStyle name="Normal" xfId="0" builtinId="0"/>
  </cellStyles>
  <dxfs count="23">
    <dxf>
      <font>
        <color rgb="FF9C0006"/>
      </font>
      <fill>
        <patternFill patternType="solid">
          <bgColor theme="0"/>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4"/>
        <color theme="1"/>
        <name val="Calibri"/>
        <family val="2"/>
        <scheme val="minor"/>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border outline="0">
        <right style="thin">
          <color indexed="64"/>
        </right>
        <top style="thin">
          <color indexed="64"/>
        </top>
        <bottom style="medium">
          <color indexed="64"/>
        </bottom>
      </border>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ti\OneDrive%20-%20University%20of%20Kentucky\HDI\CBWT%20Project\Transition%20Monthly%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udent Info"/>
      <sheetName val="Exit Planning"/>
      <sheetName val="Employment Follow-up Report"/>
      <sheetName val="Vocational Assessment "/>
      <sheetName val="Transition Planning Meeting"/>
      <sheetName val="Billing Statement"/>
      <sheetName val="Directions"/>
      <sheetName val="lists"/>
    </sheetNames>
    <sheetDataSet>
      <sheetData sheetId="0"/>
      <sheetData sheetId="1" refreshError="1"/>
      <sheetData sheetId="2" refreshError="1"/>
      <sheetData sheetId="3" refreshError="1"/>
      <sheetData sheetId="4" refreshError="1"/>
      <sheetData sheetId="5" refreshError="1"/>
      <sheetData sheetId="6" refreshError="1"/>
      <sheetData sheetId="7">
        <row r="1">
          <cell r="B1" t="str">
            <v>Independent</v>
          </cell>
        </row>
        <row r="2">
          <cell r="B2" t="str">
            <v>With Assistance</v>
          </cell>
        </row>
        <row r="3">
          <cell r="B3" t="str">
            <v>Area of Concern</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B19:D34" totalsRowShown="0" headerRowDxfId="22" dataDxfId="21" tableBorderDxfId="20">
  <tableColumns count="3">
    <tableColumn id="1" xr3:uid="{00000000-0010-0000-0000-000001000000}" name="Month" dataDxfId="19"/>
    <tableColumn id="2" xr3:uid="{00000000-0010-0000-0000-000002000000}" name="Hours" dataDxfId="18"/>
    <tableColumn id="3" xr3:uid="{00000000-0010-0000-0000-000003000000}" name="Billed" dataDxfId="17"/>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86"/>
  <sheetViews>
    <sheetView showGridLines="0" tabSelected="1" zoomScale="70" zoomScaleNormal="70" zoomScaleSheetLayoutView="80" workbookViewId="0">
      <selection activeCell="B61" sqref="B61"/>
    </sheetView>
  </sheetViews>
  <sheetFormatPr defaultRowHeight="14.5" x14ac:dyDescent="0.35"/>
  <cols>
    <col min="1" max="1" width="37.36328125" customWidth="1"/>
    <col min="2" max="2" width="84.90625" customWidth="1"/>
  </cols>
  <sheetData>
    <row r="1" spans="1:2" ht="18" x14ac:dyDescent="0.4">
      <c r="A1" s="99" t="s">
        <v>47</v>
      </c>
      <c r="B1" s="42"/>
    </row>
    <row r="2" spans="1:2" ht="20.399999999999999" customHeight="1" x14ac:dyDescent="0.35">
      <c r="A2" s="106" t="s">
        <v>48</v>
      </c>
      <c r="B2" s="44" t="s">
        <v>138</v>
      </c>
    </row>
    <row r="3" spans="1:2" ht="35" x14ac:dyDescent="0.35">
      <c r="A3" s="108"/>
      <c r="B3" s="43" t="s">
        <v>151</v>
      </c>
    </row>
    <row r="4" spans="1:2" ht="18" x14ac:dyDescent="0.35">
      <c r="A4" s="106" t="s">
        <v>123</v>
      </c>
      <c r="B4" s="45" t="s">
        <v>193</v>
      </c>
    </row>
    <row r="5" spans="1:2" ht="17.5" x14ac:dyDescent="0.35">
      <c r="A5" s="108"/>
      <c r="B5" s="43" t="s">
        <v>143</v>
      </c>
    </row>
    <row r="6" spans="1:2" ht="20.399999999999999" customHeight="1" x14ac:dyDescent="0.35">
      <c r="A6" s="108"/>
      <c r="B6" s="44" t="s">
        <v>144</v>
      </c>
    </row>
    <row r="7" spans="1:2" ht="21" customHeight="1" x14ac:dyDescent="0.35">
      <c r="A7" s="108"/>
      <c r="B7" s="44" t="s">
        <v>145</v>
      </c>
    </row>
    <row r="8" spans="1:2" ht="19.25" customHeight="1" x14ac:dyDescent="0.35">
      <c r="A8" s="108"/>
      <c r="B8" s="44" t="s">
        <v>49</v>
      </c>
    </row>
    <row r="9" spans="1:2" ht="17.5" x14ac:dyDescent="0.35">
      <c r="A9" s="42"/>
      <c r="B9" s="87"/>
    </row>
    <row r="10" spans="1:2" ht="18" x14ac:dyDescent="0.4">
      <c r="A10" s="99" t="s">
        <v>50</v>
      </c>
      <c r="B10" s="100"/>
    </row>
    <row r="11" spans="1:2" ht="145.5" customHeight="1" x14ac:dyDescent="0.35">
      <c r="A11" s="43" t="s">
        <v>124</v>
      </c>
      <c r="B11" s="43" t="s">
        <v>152</v>
      </c>
    </row>
    <row r="12" spans="1:2" ht="146" customHeight="1" x14ac:dyDescent="0.35">
      <c r="A12" s="43" t="s">
        <v>51</v>
      </c>
      <c r="B12" s="43" t="s">
        <v>80</v>
      </c>
    </row>
    <row r="13" spans="1:2" ht="17.5" x14ac:dyDescent="0.35">
      <c r="A13" s="249"/>
      <c r="B13" s="250"/>
    </row>
    <row r="14" spans="1:2" ht="18" x14ac:dyDescent="0.35">
      <c r="A14" s="45" t="s">
        <v>146</v>
      </c>
      <c r="B14" s="44"/>
    </row>
    <row r="15" spans="1:2" ht="52.5" x14ac:dyDescent="0.35">
      <c r="A15" s="44" t="s">
        <v>126</v>
      </c>
      <c r="B15" s="43" t="s">
        <v>127</v>
      </c>
    </row>
    <row r="16" spans="1:2" ht="17.5" x14ac:dyDescent="0.35">
      <c r="A16" s="44" t="s">
        <v>102</v>
      </c>
      <c r="B16" s="43" t="s">
        <v>103</v>
      </c>
    </row>
    <row r="17" spans="1:2" ht="40" customHeight="1" x14ac:dyDescent="0.35">
      <c r="A17" s="43" t="s">
        <v>139</v>
      </c>
      <c r="B17" s="43" t="s">
        <v>134</v>
      </c>
    </row>
    <row r="18" spans="1:2" ht="40" customHeight="1" x14ac:dyDescent="0.35">
      <c r="A18" s="43" t="s">
        <v>128</v>
      </c>
      <c r="B18" s="43" t="s">
        <v>129</v>
      </c>
    </row>
    <row r="19" spans="1:2" ht="23" customHeight="1" x14ac:dyDescent="0.35">
      <c r="A19" s="44" t="s">
        <v>25</v>
      </c>
      <c r="B19" s="43" t="s">
        <v>135</v>
      </c>
    </row>
    <row r="20" spans="1:2" ht="73.5" customHeight="1" x14ac:dyDescent="0.35">
      <c r="A20" s="44" t="s">
        <v>78</v>
      </c>
      <c r="B20" s="43" t="s">
        <v>167</v>
      </c>
    </row>
    <row r="21" spans="1:2" ht="75.5" customHeight="1" x14ac:dyDescent="0.35">
      <c r="A21" s="44" t="s">
        <v>77</v>
      </c>
      <c r="B21" s="43" t="s">
        <v>130</v>
      </c>
    </row>
    <row r="22" spans="1:2" ht="74.400000000000006" customHeight="1" x14ac:dyDescent="0.35">
      <c r="A22" s="43" t="s">
        <v>81</v>
      </c>
      <c r="B22" s="43" t="s">
        <v>174</v>
      </c>
    </row>
    <row r="23" spans="1:2" ht="150.5" customHeight="1" x14ac:dyDescent="0.35">
      <c r="A23" s="44" t="s">
        <v>136</v>
      </c>
      <c r="B23" s="43" t="s">
        <v>153</v>
      </c>
    </row>
    <row r="24" spans="1:2" ht="183" customHeight="1" x14ac:dyDescent="0.35">
      <c r="A24" s="44"/>
      <c r="B24" s="43" t="s">
        <v>175</v>
      </c>
    </row>
    <row r="25" spans="1:2" ht="35" x14ac:dyDescent="0.35">
      <c r="A25" s="43" t="s">
        <v>166</v>
      </c>
      <c r="B25" s="43" t="s">
        <v>168</v>
      </c>
    </row>
    <row r="26" spans="1:2" ht="151" customHeight="1" x14ac:dyDescent="0.35">
      <c r="A26" s="43" t="s">
        <v>172</v>
      </c>
      <c r="B26" s="43" t="s">
        <v>182</v>
      </c>
    </row>
    <row r="27" spans="1:2" ht="113" customHeight="1" x14ac:dyDescent="0.35">
      <c r="A27" s="43" t="s">
        <v>184</v>
      </c>
      <c r="B27" s="43" t="s">
        <v>192</v>
      </c>
    </row>
    <row r="28" spans="1:2" ht="73.5" customHeight="1" x14ac:dyDescent="0.35">
      <c r="A28" s="44" t="s">
        <v>30</v>
      </c>
      <c r="B28" s="43" t="s">
        <v>176</v>
      </c>
    </row>
    <row r="29" spans="1:2" ht="17.5" x14ac:dyDescent="0.35">
      <c r="A29" s="44"/>
      <c r="B29" s="43" t="s">
        <v>137</v>
      </c>
    </row>
    <row r="30" spans="1:2" ht="80.5" customHeight="1" x14ac:dyDescent="0.35">
      <c r="A30" s="43" t="s">
        <v>177</v>
      </c>
      <c r="B30" s="43" t="s">
        <v>178</v>
      </c>
    </row>
    <row r="31" spans="1:2" ht="54.5" customHeight="1" x14ac:dyDescent="0.35">
      <c r="A31" s="43" t="s">
        <v>179</v>
      </c>
      <c r="B31" s="43" t="s">
        <v>183</v>
      </c>
    </row>
    <row r="32" spans="1:2" ht="126.5" customHeight="1" x14ac:dyDescent="0.35">
      <c r="A32" s="43" t="s">
        <v>181</v>
      </c>
      <c r="B32" s="43" t="s">
        <v>180</v>
      </c>
    </row>
    <row r="33" spans="1:2" ht="15.75" customHeight="1" x14ac:dyDescent="0.35">
      <c r="A33" s="251"/>
      <c r="B33" s="252"/>
    </row>
    <row r="34" spans="1:2" ht="36" x14ac:dyDescent="0.4">
      <c r="A34" s="101" t="s">
        <v>52</v>
      </c>
      <c r="B34" s="42"/>
    </row>
    <row r="35" spans="1:2" ht="17.5" x14ac:dyDescent="0.35">
      <c r="A35" s="42" t="s">
        <v>46</v>
      </c>
      <c r="B35" s="44" t="s">
        <v>131</v>
      </c>
    </row>
    <row r="36" spans="1:2" ht="55.75" customHeight="1" x14ac:dyDescent="0.35">
      <c r="A36" s="44" t="s">
        <v>53</v>
      </c>
      <c r="B36" s="43" t="s">
        <v>82</v>
      </c>
    </row>
    <row r="37" spans="1:2" ht="52.5" x14ac:dyDescent="0.35">
      <c r="A37" s="106" t="s">
        <v>46</v>
      </c>
      <c r="B37" s="43" t="s">
        <v>54</v>
      </c>
    </row>
    <row r="38" spans="1:2" ht="20.399999999999999" customHeight="1" x14ac:dyDescent="0.35">
      <c r="A38" s="107"/>
      <c r="B38" s="44" t="s">
        <v>140</v>
      </c>
    </row>
    <row r="39" spans="1:2" ht="21.65" customHeight="1" x14ac:dyDescent="0.35">
      <c r="A39" s="107"/>
      <c r="B39" s="44" t="s">
        <v>141</v>
      </c>
    </row>
    <row r="40" spans="1:2" ht="39.5" customHeight="1" x14ac:dyDescent="0.35">
      <c r="A40" s="44" t="s">
        <v>46</v>
      </c>
      <c r="B40" s="43" t="s">
        <v>96</v>
      </c>
    </row>
    <row r="41" spans="1:2" ht="17.5" x14ac:dyDescent="0.35">
      <c r="A41" s="44"/>
      <c r="B41" s="43"/>
    </row>
    <row r="42" spans="1:2" ht="36" x14ac:dyDescent="0.4">
      <c r="A42" s="101" t="s">
        <v>55</v>
      </c>
      <c r="B42" s="42"/>
    </row>
    <row r="43" spans="1:2" ht="35" x14ac:dyDescent="0.35">
      <c r="A43" s="44" t="s">
        <v>56</v>
      </c>
      <c r="B43" s="43" t="s">
        <v>57</v>
      </c>
    </row>
    <row r="44" spans="1:2" ht="17.5" x14ac:dyDescent="0.35">
      <c r="A44" s="51" t="s">
        <v>11</v>
      </c>
      <c r="B44" s="52" t="s">
        <v>58</v>
      </c>
    </row>
    <row r="45" spans="1:2" ht="17.5" x14ac:dyDescent="0.35">
      <c r="A45" s="51" t="s">
        <v>12</v>
      </c>
      <c r="B45" s="52" t="s">
        <v>59</v>
      </c>
    </row>
    <row r="46" spans="1:2" ht="17.5" x14ac:dyDescent="0.35">
      <c r="A46" s="51" t="s">
        <v>13</v>
      </c>
      <c r="B46" s="52" t="s">
        <v>60</v>
      </c>
    </row>
    <row r="47" spans="1:2" ht="17.5" x14ac:dyDescent="0.35">
      <c r="A47" s="51" t="s">
        <v>14</v>
      </c>
      <c r="B47" s="52" t="s">
        <v>61</v>
      </c>
    </row>
    <row r="48" spans="1:2" ht="17.5" x14ac:dyDescent="0.35">
      <c r="A48" s="51" t="s">
        <v>15</v>
      </c>
      <c r="B48" s="52" t="s">
        <v>62</v>
      </c>
    </row>
    <row r="49" spans="1:2" ht="17.5" x14ac:dyDescent="0.35">
      <c r="A49" s="51" t="s">
        <v>16</v>
      </c>
      <c r="B49" s="52" t="s">
        <v>63</v>
      </c>
    </row>
    <row r="50" spans="1:2" ht="17.5" x14ac:dyDescent="0.35">
      <c r="A50" s="51" t="s">
        <v>17</v>
      </c>
      <c r="B50" s="52" t="s">
        <v>64</v>
      </c>
    </row>
    <row r="51" spans="1:2" ht="17.5" x14ac:dyDescent="0.35">
      <c r="A51" s="51" t="s">
        <v>18</v>
      </c>
      <c r="B51" s="52" t="s">
        <v>65</v>
      </c>
    </row>
    <row r="52" spans="1:2" ht="17.5" x14ac:dyDescent="0.35">
      <c r="A52" s="51" t="s">
        <v>19</v>
      </c>
      <c r="B52" s="52" t="s">
        <v>66</v>
      </c>
    </row>
    <row r="53" spans="1:2" ht="17.5" x14ac:dyDescent="0.35">
      <c r="A53" s="51" t="s">
        <v>20</v>
      </c>
      <c r="B53" s="52" t="s">
        <v>67</v>
      </c>
    </row>
    <row r="54" spans="1:2" ht="17.5" x14ac:dyDescent="0.35">
      <c r="A54" s="51" t="s">
        <v>28</v>
      </c>
      <c r="B54" s="52" t="s">
        <v>68</v>
      </c>
    </row>
    <row r="55" spans="1:2" ht="17.5" x14ac:dyDescent="0.35">
      <c r="A55" s="102"/>
      <c r="B55" s="103"/>
    </row>
    <row r="56" spans="1:2" ht="18" x14ac:dyDescent="0.4">
      <c r="A56" s="99" t="s">
        <v>83</v>
      </c>
      <c r="B56" s="42"/>
    </row>
    <row r="57" spans="1:2" ht="52.5" x14ac:dyDescent="0.35">
      <c r="A57" s="44" t="s">
        <v>125</v>
      </c>
      <c r="B57" s="43" t="s">
        <v>84</v>
      </c>
    </row>
    <row r="58" spans="1:2" ht="73.5" customHeight="1" x14ac:dyDescent="0.35">
      <c r="A58" s="44" t="s">
        <v>41</v>
      </c>
      <c r="B58" s="43" t="s">
        <v>132</v>
      </c>
    </row>
    <row r="59" spans="1:2" ht="35" x14ac:dyDescent="0.35">
      <c r="A59" s="44" t="s">
        <v>42</v>
      </c>
      <c r="B59" s="43" t="s">
        <v>75</v>
      </c>
    </row>
    <row r="60" spans="1:2" ht="89.5" customHeight="1" x14ac:dyDescent="0.35">
      <c r="A60" s="109" t="s">
        <v>69</v>
      </c>
      <c r="B60" s="43" t="s">
        <v>85</v>
      </c>
    </row>
    <row r="61" spans="1:2" ht="35" x14ac:dyDescent="0.35">
      <c r="A61" s="110"/>
      <c r="B61" s="43" t="s">
        <v>194</v>
      </c>
    </row>
    <row r="62" spans="1:2" ht="17.5" x14ac:dyDescent="0.35">
      <c r="A62" s="42"/>
      <c r="B62" s="42"/>
    </row>
    <row r="63" spans="1:2" ht="36" x14ac:dyDescent="0.4">
      <c r="A63" s="101" t="s">
        <v>86</v>
      </c>
      <c r="B63" s="42"/>
    </row>
    <row r="64" spans="1:2" ht="17.5" x14ac:dyDescent="0.35">
      <c r="A64" s="44" t="s">
        <v>46</v>
      </c>
      <c r="B64" s="44" t="s">
        <v>94</v>
      </c>
    </row>
    <row r="65" spans="1:2" ht="52.5" x14ac:dyDescent="0.35">
      <c r="A65" s="44" t="s">
        <v>53</v>
      </c>
      <c r="B65" s="43" t="s">
        <v>92</v>
      </c>
    </row>
    <row r="66" spans="1:2" ht="41.5" customHeight="1" x14ac:dyDescent="0.35">
      <c r="A66" s="106" t="s">
        <v>46</v>
      </c>
      <c r="B66" s="43" t="s">
        <v>95</v>
      </c>
    </row>
    <row r="67" spans="1:2" ht="20.5" customHeight="1" x14ac:dyDescent="0.35">
      <c r="A67" s="107"/>
      <c r="B67" s="44" t="s">
        <v>142</v>
      </c>
    </row>
    <row r="68" spans="1:2" ht="18.5" x14ac:dyDescent="0.45">
      <c r="A68" s="86"/>
      <c r="B68" s="44"/>
    </row>
    <row r="69" spans="1:2" ht="36.5" x14ac:dyDescent="0.45">
      <c r="A69" s="101" t="s">
        <v>70</v>
      </c>
      <c r="B69" s="86"/>
    </row>
    <row r="70" spans="1:2" ht="17.5" x14ac:dyDescent="0.35">
      <c r="A70" s="44" t="s">
        <v>56</v>
      </c>
      <c r="B70" s="44" t="s">
        <v>87</v>
      </c>
    </row>
    <row r="71" spans="1:2" ht="17.5" x14ac:dyDescent="0.35">
      <c r="A71" s="44" t="s">
        <v>71</v>
      </c>
      <c r="B71" s="44" t="s">
        <v>89</v>
      </c>
    </row>
    <row r="72" spans="1:2" ht="17.5" x14ac:dyDescent="0.35">
      <c r="A72" s="44" t="s">
        <v>72</v>
      </c>
      <c r="B72" s="44" t="s">
        <v>88</v>
      </c>
    </row>
    <row r="73" spans="1:2" ht="17.5" x14ac:dyDescent="0.35">
      <c r="A73" s="44" t="s">
        <v>73</v>
      </c>
      <c r="B73" s="44" t="s">
        <v>90</v>
      </c>
    </row>
    <row r="74" spans="1:2" ht="17.5" x14ac:dyDescent="0.35">
      <c r="A74" s="44" t="s">
        <v>74</v>
      </c>
      <c r="B74" s="44" t="s">
        <v>91</v>
      </c>
    </row>
    <row r="75" spans="1:2" ht="17.5" x14ac:dyDescent="0.35">
      <c r="A75" s="44" t="s">
        <v>93</v>
      </c>
      <c r="B75" s="44"/>
    </row>
    <row r="76" spans="1:2" ht="35" x14ac:dyDescent="0.35">
      <c r="A76" s="44" t="s">
        <v>46</v>
      </c>
      <c r="B76" s="43" t="s">
        <v>97</v>
      </c>
    </row>
    <row r="77" spans="1:2" ht="17.5" x14ac:dyDescent="0.35">
      <c r="A77" s="42"/>
      <c r="B77" s="42" t="s">
        <v>98</v>
      </c>
    </row>
    <row r="78" spans="1:2" ht="17.5" x14ac:dyDescent="0.35">
      <c r="A78" s="42"/>
      <c r="B78" s="42" t="s">
        <v>99</v>
      </c>
    </row>
    <row r="79" spans="1:2" ht="17.5" x14ac:dyDescent="0.35">
      <c r="A79" s="42"/>
      <c r="B79" s="42" t="s">
        <v>100</v>
      </c>
    </row>
    <row r="80" spans="1:2" ht="54.5" customHeight="1" x14ac:dyDescent="0.35">
      <c r="A80" s="42"/>
      <c r="B80" s="43" t="s">
        <v>101</v>
      </c>
    </row>
    <row r="82" ht="19.75" customHeight="1" x14ac:dyDescent="0.35"/>
    <row r="83" ht="20.399999999999999" customHeight="1" x14ac:dyDescent="0.35"/>
    <row r="84" ht="20.399999999999999" customHeight="1" x14ac:dyDescent="0.35"/>
    <row r="85" ht="19.25" customHeight="1" x14ac:dyDescent="0.35"/>
    <row r="86" ht="21" customHeight="1" x14ac:dyDescent="0.35"/>
  </sheetData>
  <sheetProtection sheet="1" objects="1" scenarios="1"/>
  <mergeCells count="5">
    <mergeCell ref="A66:A67"/>
    <mergeCell ref="A2:A3"/>
    <mergeCell ref="A4:A8"/>
    <mergeCell ref="A37:A39"/>
    <mergeCell ref="A60:A61"/>
  </mergeCells>
  <printOptions horizontalCentered="1"/>
  <pageMargins left="0.7" right="0.7" top="0.75" bottom="0.75" header="0.3" footer="0.3"/>
  <pageSetup scale="73" orientation="portrait" r:id="rId1"/>
  <headerFooter>
    <oddHeader>&amp;C&amp;"-,Bold"&amp;14Job Coaching Report Directions
 2025-2026</oddHeader>
    <oddFooter>&amp;CExpiration Date 6/30/2026&amp;R&amp;P</oddFooter>
  </headerFooter>
  <rowBreaks count="3" manualBreakCount="3">
    <brk id="13" max="16383" man="1"/>
    <brk id="33" max="16383" man="1"/>
    <brk id="5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75"/>
  <sheetViews>
    <sheetView showGridLines="0" zoomScale="70" zoomScaleNormal="70" workbookViewId="0">
      <selection activeCell="F11" sqref="F11:G11"/>
    </sheetView>
  </sheetViews>
  <sheetFormatPr defaultRowHeight="18.5" x14ac:dyDescent="0.35"/>
  <cols>
    <col min="1" max="1" width="12.6328125" style="17"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14" ht="70.25" customHeight="1" x14ac:dyDescent="0.35">
      <c r="A1" s="136" t="s">
        <v>158</v>
      </c>
      <c r="B1" s="137"/>
      <c r="C1" s="137"/>
      <c r="D1" s="137"/>
      <c r="E1" s="137"/>
      <c r="F1" s="137"/>
      <c r="G1" s="137"/>
      <c r="H1" s="137"/>
      <c r="I1" s="137"/>
      <c r="J1" s="137"/>
      <c r="K1" s="137"/>
      <c r="L1" s="137"/>
      <c r="M1" s="137"/>
      <c r="N1" s="137"/>
    </row>
    <row r="2" spans="1:14" ht="15" customHeight="1" x14ac:dyDescent="0.35">
      <c r="A2"/>
      <c r="B2" s="4"/>
      <c r="C2" s="4"/>
      <c r="D2" s="4"/>
      <c r="E2" s="4"/>
      <c r="F2" s="4"/>
      <c r="G2" s="4"/>
      <c r="H2" s="4"/>
      <c r="I2" s="4"/>
      <c r="J2" s="4"/>
      <c r="K2" s="4"/>
      <c r="L2" s="4"/>
    </row>
    <row r="3" spans="1:14"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14" ht="15" customHeight="1" x14ac:dyDescent="0.45">
      <c r="A4"/>
      <c r="B4" s="15"/>
      <c r="C4" s="15"/>
      <c r="D4" s="2"/>
      <c r="E4" s="4"/>
      <c r="F4" s="4"/>
      <c r="G4" s="4"/>
      <c r="H4" s="4"/>
      <c r="I4" s="4"/>
      <c r="J4" s="4"/>
      <c r="L4" s="13"/>
      <c r="M4" s="15"/>
      <c r="N4" s="15"/>
    </row>
    <row r="5" spans="1:14" x14ac:dyDescent="0.45">
      <c r="A5"/>
      <c r="B5" s="12" t="s">
        <v>21</v>
      </c>
      <c r="C5" s="12"/>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14" x14ac:dyDescent="0.45">
      <c r="A6"/>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14" x14ac:dyDescent="0.45">
      <c r="A7"/>
      <c r="B7" s="144" t="s">
        <v>43</v>
      </c>
      <c r="C7" s="144"/>
      <c r="D7" s="144"/>
      <c r="E7" s="147" t="str">
        <f>IF(ISBLANK('Student Info '!C10),"Enter in Student Info Tab",'Student Info '!C10)</f>
        <v>Enter in Student Info Tab</v>
      </c>
      <c r="F7" s="147"/>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14" x14ac:dyDescent="0.45">
      <c r="A8"/>
      <c r="B8" s="12"/>
      <c r="C8" s="12"/>
      <c r="D8" s="12"/>
      <c r="E8" s="35"/>
      <c r="F8" s="21"/>
      <c r="G8" s="36"/>
      <c r="H8" s="36"/>
      <c r="I8" s="13"/>
      <c r="J8" s="35"/>
      <c r="K8" s="14"/>
      <c r="M8" s="14"/>
    </row>
    <row r="9" spans="1:14" ht="18.5" customHeight="1" x14ac:dyDescent="0.45">
      <c r="A9"/>
      <c r="B9" s="34" t="s">
        <v>29</v>
      </c>
      <c r="C9" s="34"/>
      <c r="D9" s="177" t="str">
        <f>IF(ISBLANK('Student Info '!C13),"Enter in Student Info Tab",'Student Info '!C13)</f>
        <v>Enter in Student Info Tab</v>
      </c>
      <c r="E9" s="177"/>
      <c r="F9" s="177"/>
      <c r="G9" s="177"/>
      <c r="H9" s="177"/>
      <c r="I9" s="177"/>
      <c r="J9" s="177"/>
      <c r="K9" s="177"/>
      <c r="L9" s="177"/>
      <c r="M9" s="177"/>
    </row>
    <row r="10" spans="1:14" ht="14.5" x14ac:dyDescent="0.35">
      <c r="A10" s="85"/>
    </row>
    <row r="11" spans="1:14" x14ac:dyDescent="0.45">
      <c r="A11"/>
      <c r="B11" s="12" t="s">
        <v>148</v>
      </c>
      <c r="C11" s="13"/>
      <c r="D11" s="13"/>
      <c r="E11" s="13"/>
      <c r="F11" s="189"/>
      <c r="G11" s="190"/>
      <c r="H11" s="15"/>
      <c r="I11" s="160"/>
      <c r="J11" s="160"/>
      <c r="K11" s="160"/>
      <c r="L11" s="184"/>
      <c r="M11" s="184"/>
    </row>
    <row r="12" spans="1:14" ht="14.5" x14ac:dyDescent="0.35">
      <c r="A12" s="85"/>
    </row>
    <row r="13" spans="1:14" x14ac:dyDescent="0.45">
      <c r="A13" s="15"/>
      <c r="B13" s="54">
        <f>SUM(D16:D34)</f>
        <v>0</v>
      </c>
      <c r="C13" s="144" t="s">
        <v>113</v>
      </c>
      <c r="D13" s="144"/>
      <c r="E13" s="144"/>
      <c r="F13" s="144"/>
      <c r="G13" s="144"/>
      <c r="H13" s="144"/>
      <c r="I13" s="144"/>
      <c r="J13" s="14"/>
      <c r="K13" s="14"/>
      <c r="L13" s="14"/>
      <c r="M13" s="14"/>
      <c r="N13" s="14"/>
    </row>
    <row r="14" spans="1:14" x14ac:dyDescent="0.35">
      <c r="A14" s="85"/>
    </row>
    <row r="15" spans="1:14" s="33" customFormat="1" ht="73" customHeight="1" x14ac:dyDescent="0.35">
      <c r="A15" s="97" t="s">
        <v>25</v>
      </c>
      <c r="B15" s="55" t="s">
        <v>76</v>
      </c>
      <c r="C15" s="55" t="s">
        <v>77</v>
      </c>
      <c r="D15" s="56" t="s">
        <v>108</v>
      </c>
      <c r="E15" s="57" t="s">
        <v>136</v>
      </c>
      <c r="F15" s="155" t="s">
        <v>187</v>
      </c>
      <c r="G15" s="155"/>
      <c r="H15" s="154" t="s">
        <v>172</v>
      </c>
      <c r="I15" s="155"/>
      <c r="J15" s="155"/>
      <c r="K15" s="154" t="s">
        <v>184</v>
      </c>
      <c r="L15" s="155"/>
      <c r="M15" s="155"/>
      <c r="N15" s="55" t="s">
        <v>30</v>
      </c>
    </row>
    <row r="16" spans="1:14" ht="138" customHeight="1" x14ac:dyDescent="0.35">
      <c r="A16" s="93"/>
      <c r="B16" s="94"/>
      <c r="C16" s="94"/>
      <c r="D16" s="95">
        <f>ROUND((($B16-$C16)*24)/0.25,0)*-0.25</f>
        <v>0</v>
      </c>
      <c r="E16" s="41"/>
      <c r="F16" s="187"/>
      <c r="G16" s="188"/>
      <c r="H16" s="181"/>
      <c r="I16" s="181"/>
      <c r="J16" s="181"/>
      <c r="K16" s="181"/>
      <c r="L16" s="181"/>
      <c r="M16" s="181"/>
      <c r="N16" s="96"/>
    </row>
    <row r="17" spans="1:14" ht="138" customHeight="1" x14ac:dyDescent="0.35">
      <c r="A17" s="46"/>
      <c r="B17" s="48"/>
      <c r="C17" s="48"/>
      <c r="D17" s="3">
        <f t="shared" ref="D17:D34" si="0">ROUND((($B17-$C17)*24)/0.25,0)*-0.25</f>
        <v>0</v>
      </c>
      <c r="E17" s="41"/>
      <c r="F17" s="193"/>
      <c r="G17" s="194"/>
      <c r="H17" s="153"/>
      <c r="I17" s="153"/>
      <c r="J17" s="153"/>
      <c r="K17" s="153"/>
      <c r="L17" s="153"/>
      <c r="M17" s="153"/>
      <c r="N17" s="28"/>
    </row>
    <row r="18" spans="1:14" ht="138" customHeight="1" x14ac:dyDescent="0.35">
      <c r="A18" s="46"/>
      <c r="B18" s="48"/>
      <c r="C18" s="48"/>
      <c r="D18" s="3">
        <f t="shared" si="0"/>
        <v>0</v>
      </c>
      <c r="E18" s="41"/>
      <c r="F18" s="193"/>
      <c r="G18" s="194"/>
      <c r="H18" s="153"/>
      <c r="I18" s="153"/>
      <c r="J18" s="153"/>
      <c r="K18" s="153"/>
      <c r="L18" s="153"/>
      <c r="M18" s="153"/>
      <c r="N18" s="28"/>
    </row>
    <row r="19" spans="1:14" ht="138" customHeight="1" x14ac:dyDescent="0.35">
      <c r="A19" s="46"/>
      <c r="B19" s="48"/>
      <c r="C19" s="48"/>
      <c r="D19" s="3">
        <f t="shared" si="0"/>
        <v>0</v>
      </c>
      <c r="E19" s="41"/>
      <c r="F19" s="193"/>
      <c r="G19" s="194"/>
      <c r="H19" s="153"/>
      <c r="I19" s="153"/>
      <c r="J19" s="153"/>
      <c r="K19" s="153"/>
      <c r="L19" s="153"/>
      <c r="M19" s="153"/>
      <c r="N19" s="28"/>
    </row>
    <row r="20" spans="1:14" ht="138" customHeight="1" x14ac:dyDescent="0.35">
      <c r="A20" s="46"/>
      <c r="B20" s="48"/>
      <c r="C20" s="48"/>
      <c r="D20" s="3">
        <f t="shared" si="0"/>
        <v>0</v>
      </c>
      <c r="E20" s="41"/>
      <c r="F20" s="193"/>
      <c r="G20" s="194"/>
      <c r="H20" s="153"/>
      <c r="I20" s="153"/>
      <c r="J20" s="153"/>
      <c r="K20" s="153"/>
      <c r="L20" s="153"/>
      <c r="M20" s="153"/>
      <c r="N20" s="28"/>
    </row>
    <row r="21" spans="1:14" ht="138" customHeight="1" x14ac:dyDescent="0.35">
      <c r="A21" s="46"/>
      <c r="B21" s="48"/>
      <c r="C21" s="48"/>
      <c r="D21" s="3">
        <f t="shared" si="0"/>
        <v>0</v>
      </c>
      <c r="E21" s="41"/>
      <c r="F21" s="193"/>
      <c r="G21" s="194"/>
      <c r="H21" s="153"/>
      <c r="I21" s="153"/>
      <c r="J21" s="153"/>
      <c r="K21" s="153"/>
      <c r="L21" s="153"/>
      <c r="M21" s="153"/>
      <c r="N21" s="28"/>
    </row>
    <row r="22" spans="1:14" ht="138" customHeight="1" x14ac:dyDescent="0.35">
      <c r="A22" s="46"/>
      <c r="B22" s="48"/>
      <c r="C22" s="48"/>
      <c r="D22" s="3">
        <f t="shared" si="0"/>
        <v>0</v>
      </c>
      <c r="E22" s="41"/>
      <c r="F22" s="193"/>
      <c r="G22" s="194"/>
      <c r="H22" s="153"/>
      <c r="I22" s="153"/>
      <c r="J22" s="153"/>
      <c r="K22" s="153"/>
      <c r="L22" s="153"/>
      <c r="M22" s="153"/>
      <c r="N22" s="28"/>
    </row>
    <row r="23" spans="1:14" ht="138" customHeight="1" x14ac:dyDescent="0.35">
      <c r="A23" s="46"/>
      <c r="B23" s="48"/>
      <c r="C23" s="48"/>
      <c r="D23" s="3">
        <f t="shared" si="0"/>
        <v>0</v>
      </c>
      <c r="E23" s="41"/>
      <c r="F23" s="193"/>
      <c r="G23" s="194"/>
      <c r="H23" s="153"/>
      <c r="I23" s="153"/>
      <c r="J23" s="153"/>
      <c r="K23" s="153"/>
      <c r="L23" s="153"/>
      <c r="M23" s="153"/>
      <c r="N23" s="28"/>
    </row>
    <row r="24" spans="1:14" ht="138" customHeight="1" x14ac:dyDescent="0.35">
      <c r="A24" s="46"/>
      <c r="B24" s="48"/>
      <c r="C24" s="48"/>
      <c r="D24" s="3">
        <f t="shared" si="0"/>
        <v>0</v>
      </c>
      <c r="E24" s="41"/>
      <c r="F24" s="193"/>
      <c r="G24" s="194"/>
      <c r="H24" s="153"/>
      <c r="I24" s="153"/>
      <c r="J24" s="153"/>
      <c r="K24" s="153"/>
      <c r="L24" s="153"/>
      <c r="M24" s="153"/>
      <c r="N24" s="28"/>
    </row>
    <row r="25" spans="1:14" ht="138" customHeight="1" x14ac:dyDescent="0.35">
      <c r="A25" s="46"/>
      <c r="B25" s="48"/>
      <c r="C25" s="48"/>
      <c r="D25" s="3">
        <f t="shared" si="0"/>
        <v>0</v>
      </c>
      <c r="E25" s="41"/>
      <c r="F25" s="193"/>
      <c r="G25" s="194"/>
      <c r="H25" s="153"/>
      <c r="I25" s="153"/>
      <c r="J25" s="153"/>
      <c r="K25" s="153"/>
      <c r="L25" s="153"/>
      <c r="M25" s="153"/>
      <c r="N25" s="28"/>
    </row>
    <row r="26" spans="1:14" ht="138" customHeight="1" x14ac:dyDescent="0.35">
      <c r="A26" s="46"/>
      <c r="B26" s="48"/>
      <c r="C26" s="48"/>
      <c r="D26" s="3">
        <f t="shared" si="0"/>
        <v>0</v>
      </c>
      <c r="E26" s="41"/>
      <c r="F26" s="193"/>
      <c r="G26" s="194"/>
      <c r="H26" s="153"/>
      <c r="I26" s="153"/>
      <c r="J26" s="153"/>
      <c r="K26" s="153"/>
      <c r="L26" s="153"/>
      <c r="M26" s="153"/>
      <c r="N26" s="28"/>
    </row>
    <row r="27" spans="1:14" ht="138" customHeight="1" x14ac:dyDescent="0.35">
      <c r="A27" s="46"/>
      <c r="B27" s="48"/>
      <c r="C27" s="48"/>
      <c r="D27" s="3">
        <f t="shared" si="0"/>
        <v>0</v>
      </c>
      <c r="E27" s="41"/>
      <c r="F27" s="193"/>
      <c r="G27" s="194"/>
      <c r="H27" s="153"/>
      <c r="I27" s="153"/>
      <c r="J27" s="153"/>
      <c r="K27" s="153"/>
      <c r="L27" s="153"/>
      <c r="M27" s="153"/>
      <c r="N27" s="28"/>
    </row>
    <row r="28" spans="1:14" ht="138" customHeight="1" x14ac:dyDescent="0.35">
      <c r="A28" s="46"/>
      <c r="B28" s="48"/>
      <c r="C28" s="48"/>
      <c r="D28" s="3">
        <f t="shared" si="0"/>
        <v>0</v>
      </c>
      <c r="E28" s="41"/>
      <c r="F28" s="193"/>
      <c r="G28" s="194"/>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14" ht="138" customHeight="1" x14ac:dyDescent="0.35">
      <c r="A33" s="46"/>
      <c r="B33" s="48"/>
      <c r="C33" s="48"/>
      <c r="D33" s="3">
        <f t="shared" si="0"/>
        <v>0</v>
      </c>
      <c r="E33" s="41"/>
      <c r="F33" s="152"/>
      <c r="G33" s="152"/>
      <c r="H33" s="153"/>
      <c r="I33" s="152"/>
      <c r="J33" s="152"/>
      <c r="K33" s="153"/>
      <c r="L33" s="152"/>
      <c r="M33" s="152"/>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211"/>
      <c r="B35" s="211"/>
      <c r="C35" s="211"/>
      <c r="D35" s="211"/>
      <c r="E35" s="211"/>
      <c r="F35" s="211"/>
      <c r="G35" s="211"/>
      <c r="H35" s="211"/>
      <c r="I35" s="211"/>
      <c r="J35" s="211"/>
      <c r="K35" s="211"/>
      <c r="L35" s="211"/>
      <c r="M35" s="211"/>
      <c r="N35" s="211"/>
    </row>
    <row r="36" spans="1:14" ht="20" customHeight="1" x14ac:dyDescent="0.35">
      <c r="A36" s="186" t="s">
        <v>171</v>
      </c>
      <c r="B36" s="186"/>
      <c r="C36" s="186"/>
      <c r="D36" s="186"/>
      <c r="E36" s="186"/>
      <c r="F36" s="186"/>
      <c r="G36" s="186"/>
      <c r="H36" s="186"/>
      <c r="I36" s="186"/>
      <c r="J36" s="186"/>
      <c r="K36" s="186"/>
      <c r="L36" s="186"/>
      <c r="M36" s="186"/>
      <c r="N36" s="186"/>
    </row>
    <row r="37" spans="1:14" ht="155" customHeight="1" x14ac:dyDescent="0.35">
      <c r="A37" s="169"/>
      <c r="B37" s="170"/>
      <c r="C37" s="170"/>
      <c r="D37" s="170"/>
      <c r="E37" s="170"/>
      <c r="F37" s="170"/>
      <c r="G37" s="170"/>
      <c r="H37" s="170"/>
      <c r="I37" s="170"/>
      <c r="J37" s="170"/>
      <c r="K37" s="170"/>
      <c r="L37" s="170"/>
      <c r="M37" s="170"/>
      <c r="N37" s="171"/>
    </row>
    <row r="38" spans="1:14" ht="20" customHeight="1" x14ac:dyDescent="0.35">
      <c r="A38" s="172" t="s">
        <v>169</v>
      </c>
      <c r="B38" s="173"/>
      <c r="C38" s="173"/>
      <c r="D38" s="173"/>
      <c r="E38" s="173"/>
      <c r="F38" s="173"/>
      <c r="G38" s="173"/>
      <c r="H38" s="173"/>
      <c r="I38" s="173"/>
      <c r="J38" s="173"/>
      <c r="K38" s="173"/>
      <c r="L38" s="173"/>
      <c r="M38" s="173"/>
      <c r="N38" s="174"/>
    </row>
    <row r="39" spans="1:14" ht="125" customHeight="1" x14ac:dyDescent="0.35">
      <c r="A39" s="169"/>
      <c r="B39" s="170"/>
      <c r="C39" s="170"/>
      <c r="D39" s="170"/>
      <c r="E39" s="170"/>
      <c r="F39" s="170"/>
      <c r="G39" s="170"/>
      <c r="H39" s="170"/>
      <c r="I39" s="170"/>
      <c r="J39" s="170"/>
      <c r="K39" s="170"/>
      <c r="L39" s="170"/>
      <c r="M39" s="170"/>
      <c r="N39" s="171"/>
    </row>
    <row r="40" spans="1:14" ht="20" customHeight="1" x14ac:dyDescent="0.35">
      <c r="A40" s="172" t="s">
        <v>173</v>
      </c>
      <c r="B40" s="173"/>
      <c r="C40" s="173"/>
      <c r="D40" s="173"/>
      <c r="E40" s="173"/>
      <c r="F40" s="173"/>
      <c r="G40" s="173"/>
      <c r="H40" s="173"/>
      <c r="I40" s="173"/>
      <c r="J40" s="173"/>
      <c r="K40" s="173"/>
      <c r="L40" s="173"/>
      <c r="M40" s="173"/>
      <c r="N40" s="174"/>
    </row>
    <row r="41" spans="1:14" ht="110" customHeight="1" x14ac:dyDescent="0.35">
      <c r="A41" s="169"/>
      <c r="B41" s="170"/>
      <c r="C41" s="170"/>
      <c r="D41" s="170"/>
      <c r="E41" s="170"/>
      <c r="F41" s="170"/>
      <c r="G41" s="170"/>
      <c r="H41" s="170"/>
      <c r="I41" s="170"/>
      <c r="J41" s="170"/>
      <c r="K41" s="170"/>
      <c r="L41" s="170"/>
      <c r="M41" s="170"/>
      <c r="N41" s="171"/>
    </row>
    <row r="42" spans="1:14" x14ac:dyDescent="0.35">
      <c r="A42" s="85"/>
    </row>
    <row r="43" spans="1:14" ht="13.75" customHeight="1" x14ac:dyDescent="0.35">
      <c r="A43"/>
    </row>
    <row r="44" spans="1:14" x14ac:dyDescent="0.45">
      <c r="A44"/>
      <c r="B44" s="12" t="s">
        <v>27</v>
      </c>
      <c r="C44" s="12"/>
      <c r="D44" s="12"/>
      <c r="E44" s="12"/>
      <c r="F44" s="12"/>
      <c r="G44" s="12"/>
      <c r="H44" s="12"/>
      <c r="I44" s="12"/>
      <c r="J44" s="12"/>
      <c r="K44" s="12"/>
      <c r="L44" s="12"/>
    </row>
    <row r="45" spans="1:14" ht="15" thickBot="1" x14ac:dyDescent="0.4">
      <c r="A45"/>
    </row>
    <row r="46" spans="1:14" ht="19" thickBot="1" x14ac:dyDescent="0.5">
      <c r="A46"/>
      <c r="B46" s="160" t="s">
        <v>43</v>
      </c>
      <c r="C46" s="160"/>
      <c r="D46" s="160"/>
      <c r="E46" s="161"/>
      <c r="F46" s="162"/>
      <c r="G46" s="163"/>
      <c r="H46" s="164"/>
      <c r="I46" s="13" t="s">
        <v>24</v>
      </c>
      <c r="J46" s="165"/>
      <c r="K46" s="166"/>
    </row>
    <row r="47" spans="1:14" ht="15.5" x14ac:dyDescent="0.35">
      <c r="A47"/>
      <c r="B47" s="37"/>
      <c r="C47" s="37"/>
      <c r="D47" s="21"/>
      <c r="E47" s="21"/>
      <c r="F47" s="131"/>
      <c r="G47" s="131"/>
      <c r="H47" s="131"/>
      <c r="I47" s="49"/>
      <c r="J47" s="167"/>
      <c r="K47" s="168"/>
    </row>
    <row r="48" spans="1:14" ht="14.5" x14ac:dyDescent="0.35">
      <c r="A48"/>
      <c r="K48" s="9"/>
    </row>
    <row r="49" spans="1:1" x14ac:dyDescent="0.35">
      <c r="A49" s="85"/>
    </row>
    <row r="50" spans="1:1" x14ac:dyDescent="0.35">
      <c r="A50" s="85"/>
    </row>
    <row r="51" spans="1:1" x14ac:dyDescent="0.35">
      <c r="A51" s="85"/>
    </row>
    <row r="52" spans="1:1" x14ac:dyDescent="0.35">
      <c r="A52" s="85"/>
    </row>
    <row r="53" spans="1:1" x14ac:dyDescent="0.35">
      <c r="A53" s="85"/>
    </row>
    <row r="54" spans="1:1" x14ac:dyDescent="0.35">
      <c r="A54" s="85"/>
    </row>
    <row r="55" spans="1:1" x14ac:dyDescent="0.35">
      <c r="A55" s="85"/>
    </row>
    <row r="56" spans="1:1" x14ac:dyDescent="0.35">
      <c r="A56" s="85"/>
    </row>
    <row r="57" spans="1:1" x14ac:dyDescent="0.35">
      <c r="A57" s="85"/>
    </row>
    <row r="58" spans="1:1" x14ac:dyDescent="0.35">
      <c r="A58" s="85"/>
    </row>
    <row r="59" spans="1:1" x14ac:dyDescent="0.35">
      <c r="A59" s="85"/>
    </row>
    <row r="60" spans="1:1" x14ac:dyDescent="0.35">
      <c r="A60" s="85"/>
    </row>
    <row r="61" spans="1:1" x14ac:dyDescent="0.35">
      <c r="A61" s="85"/>
    </row>
    <row r="62" spans="1:1" x14ac:dyDescent="0.35">
      <c r="A62" s="85"/>
    </row>
    <row r="63" spans="1:1" x14ac:dyDescent="0.35">
      <c r="A63" s="85"/>
    </row>
    <row r="64" spans="1:1" x14ac:dyDescent="0.35">
      <c r="A64" s="85"/>
    </row>
    <row r="65" spans="1:1" x14ac:dyDescent="0.35">
      <c r="A65" s="85"/>
    </row>
    <row r="66" spans="1:1" x14ac:dyDescent="0.35">
      <c r="A66" s="85"/>
    </row>
    <row r="67" spans="1:1" x14ac:dyDescent="0.35">
      <c r="A67" s="85"/>
    </row>
    <row r="68" spans="1:1" x14ac:dyDescent="0.35">
      <c r="A68" s="85"/>
    </row>
    <row r="69" spans="1:1" x14ac:dyDescent="0.35">
      <c r="A69" s="85"/>
    </row>
    <row r="70" spans="1:1" x14ac:dyDescent="0.35">
      <c r="A70" s="85"/>
    </row>
    <row r="71" spans="1:1" x14ac:dyDescent="0.35">
      <c r="A71" s="85"/>
    </row>
    <row r="72" spans="1:1" x14ac:dyDescent="0.35">
      <c r="A72" s="85"/>
    </row>
    <row r="73" spans="1:1" x14ac:dyDescent="0.35">
      <c r="A73" s="85"/>
    </row>
    <row r="74" spans="1:1" x14ac:dyDescent="0.35">
      <c r="A74" s="85"/>
    </row>
    <row r="75" spans="1:1" x14ac:dyDescent="0.35">
      <c r="A75" s="85"/>
    </row>
    <row r="76" spans="1:1" x14ac:dyDescent="0.35">
      <c r="A76" s="85"/>
    </row>
    <row r="77" spans="1:1" x14ac:dyDescent="0.35">
      <c r="A77" s="85"/>
    </row>
    <row r="78" spans="1:1" x14ac:dyDescent="0.35">
      <c r="A78" s="85"/>
    </row>
    <row r="79" spans="1:1" x14ac:dyDescent="0.35">
      <c r="A79" s="85"/>
    </row>
    <row r="80" spans="1:1" x14ac:dyDescent="0.35">
      <c r="A80" s="85"/>
    </row>
    <row r="81" spans="1:1" x14ac:dyDescent="0.35">
      <c r="A81" s="85"/>
    </row>
    <row r="82" spans="1:1" x14ac:dyDescent="0.35">
      <c r="A82" s="85"/>
    </row>
    <row r="83" spans="1:1" x14ac:dyDescent="0.35">
      <c r="A83" s="85"/>
    </row>
    <row r="84" spans="1:1" x14ac:dyDescent="0.35">
      <c r="A84" s="85"/>
    </row>
    <row r="85" spans="1:1" x14ac:dyDescent="0.35">
      <c r="A85" s="85"/>
    </row>
    <row r="86" spans="1:1" x14ac:dyDescent="0.35">
      <c r="A86" s="85"/>
    </row>
    <row r="87" spans="1:1" x14ac:dyDescent="0.35">
      <c r="A87" s="85"/>
    </row>
    <row r="88" spans="1:1" x14ac:dyDescent="0.35">
      <c r="A88" s="85"/>
    </row>
    <row r="89" spans="1:1" x14ac:dyDescent="0.35">
      <c r="A89" s="85"/>
    </row>
    <row r="90" spans="1:1" x14ac:dyDescent="0.35">
      <c r="A90" s="85"/>
    </row>
    <row r="91" spans="1:1" x14ac:dyDescent="0.35">
      <c r="A91" s="85"/>
    </row>
    <row r="92" spans="1:1" x14ac:dyDescent="0.35">
      <c r="A92" s="85"/>
    </row>
    <row r="93" spans="1:1" x14ac:dyDescent="0.35">
      <c r="A93" s="85"/>
    </row>
    <row r="94" spans="1:1" x14ac:dyDescent="0.35">
      <c r="A94" s="85"/>
    </row>
    <row r="95" spans="1:1" x14ac:dyDescent="0.35">
      <c r="A95" s="85"/>
    </row>
    <row r="96" spans="1:1" x14ac:dyDescent="0.35">
      <c r="A96" s="85"/>
    </row>
    <row r="97" spans="1:1" x14ac:dyDescent="0.35">
      <c r="A97" s="85"/>
    </row>
    <row r="98" spans="1:1" x14ac:dyDescent="0.35">
      <c r="A98" s="85"/>
    </row>
    <row r="99" spans="1:1" x14ac:dyDescent="0.35">
      <c r="A99" s="85"/>
    </row>
    <row r="100" spans="1:1" x14ac:dyDescent="0.35">
      <c r="A100" s="85"/>
    </row>
    <row r="101" spans="1:1" x14ac:dyDescent="0.35">
      <c r="A101" s="85"/>
    </row>
    <row r="102" spans="1:1" x14ac:dyDescent="0.35">
      <c r="A102" s="85"/>
    </row>
    <row r="103" spans="1:1" x14ac:dyDescent="0.35">
      <c r="A103" s="85"/>
    </row>
    <row r="104" spans="1:1" x14ac:dyDescent="0.35">
      <c r="A104" s="85"/>
    </row>
    <row r="105" spans="1:1" x14ac:dyDescent="0.35">
      <c r="A105" s="85"/>
    </row>
    <row r="106" spans="1:1" x14ac:dyDescent="0.35">
      <c r="A106" s="85"/>
    </row>
    <row r="107" spans="1:1" x14ac:dyDescent="0.35">
      <c r="A107" s="85"/>
    </row>
    <row r="108" spans="1:1" x14ac:dyDescent="0.35">
      <c r="A108" s="85"/>
    </row>
    <row r="109" spans="1:1" x14ac:dyDescent="0.35">
      <c r="A109" s="85"/>
    </row>
    <row r="110" spans="1:1" x14ac:dyDescent="0.35">
      <c r="A110" s="85"/>
    </row>
    <row r="111" spans="1:1" x14ac:dyDescent="0.35">
      <c r="A111" s="85"/>
    </row>
    <row r="112" spans="1:1" x14ac:dyDescent="0.35">
      <c r="A112" s="85"/>
    </row>
    <row r="113" spans="1:1" x14ac:dyDescent="0.35">
      <c r="A113" s="85"/>
    </row>
    <row r="114" spans="1:1" x14ac:dyDescent="0.35">
      <c r="A114" s="85"/>
    </row>
    <row r="115" spans="1:1" x14ac:dyDescent="0.35">
      <c r="A115" s="85"/>
    </row>
    <row r="116" spans="1:1" x14ac:dyDescent="0.35">
      <c r="A116" s="85"/>
    </row>
    <row r="117" spans="1:1" x14ac:dyDescent="0.35">
      <c r="A117" s="85"/>
    </row>
    <row r="118" spans="1:1" x14ac:dyDescent="0.35">
      <c r="A118" s="85"/>
    </row>
    <row r="119" spans="1:1" x14ac:dyDescent="0.35">
      <c r="A119" s="85"/>
    </row>
    <row r="120" spans="1:1" x14ac:dyDescent="0.35">
      <c r="A120" s="85"/>
    </row>
    <row r="121" spans="1:1" x14ac:dyDescent="0.35">
      <c r="A121" s="85"/>
    </row>
    <row r="122" spans="1:1" x14ac:dyDescent="0.35">
      <c r="A122" s="85"/>
    </row>
    <row r="123" spans="1:1" x14ac:dyDescent="0.35">
      <c r="A123" s="85"/>
    </row>
    <row r="124" spans="1:1" x14ac:dyDescent="0.35">
      <c r="A124" s="85"/>
    </row>
    <row r="125" spans="1:1" x14ac:dyDescent="0.35">
      <c r="A125" s="85"/>
    </row>
    <row r="126" spans="1:1" x14ac:dyDescent="0.35">
      <c r="A126" s="85"/>
    </row>
    <row r="127" spans="1:1" x14ac:dyDescent="0.35">
      <c r="A127" s="85"/>
    </row>
    <row r="128" spans="1:1" x14ac:dyDescent="0.35">
      <c r="A128" s="85"/>
    </row>
    <row r="129" spans="1:1" x14ac:dyDescent="0.35">
      <c r="A129" s="85"/>
    </row>
    <row r="130" spans="1:1" x14ac:dyDescent="0.35">
      <c r="A130" s="85"/>
    </row>
    <row r="131" spans="1:1" x14ac:dyDescent="0.35">
      <c r="A131" s="85"/>
    </row>
    <row r="132" spans="1:1" x14ac:dyDescent="0.35">
      <c r="A132" s="85"/>
    </row>
    <row r="133" spans="1:1" x14ac:dyDescent="0.35">
      <c r="A133" s="85"/>
    </row>
    <row r="134" spans="1:1" x14ac:dyDescent="0.35">
      <c r="A134" s="85"/>
    </row>
    <row r="135" spans="1:1" x14ac:dyDescent="0.35">
      <c r="A135" s="85"/>
    </row>
    <row r="136" spans="1:1" x14ac:dyDescent="0.35">
      <c r="A136" s="85"/>
    </row>
    <row r="137" spans="1:1" x14ac:dyDescent="0.35">
      <c r="A137" s="85"/>
    </row>
    <row r="138" spans="1:1" x14ac:dyDescent="0.35">
      <c r="A138" s="85"/>
    </row>
    <row r="139" spans="1:1" x14ac:dyDescent="0.35">
      <c r="A139" s="85"/>
    </row>
    <row r="140" spans="1:1" x14ac:dyDescent="0.35">
      <c r="A140" s="85"/>
    </row>
    <row r="141" spans="1:1" x14ac:dyDescent="0.35">
      <c r="A141" s="85"/>
    </row>
    <row r="142" spans="1:1" x14ac:dyDescent="0.35">
      <c r="A142" s="85"/>
    </row>
    <row r="143" spans="1:1" x14ac:dyDescent="0.35">
      <c r="A143" s="85"/>
    </row>
    <row r="144" spans="1:1" x14ac:dyDescent="0.35">
      <c r="A144" s="85"/>
    </row>
    <row r="145" spans="1:1" x14ac:dyDescent="0.35">
      <c r="A145" s="85"/>
    </row>
    <row r="146" spans="1:1" x14ac:dyDescent="0.35">
      <c r="A146" s="85"/>
    </row>
    <row r="147" spans="1:1" x14ac:dyDescent="0.35">
      <c r="A147" s="85"/>
    </row>
    <row r="148" spans="1:1" x14ac:dyDescent="0.35">
      <c r="A148" s="85"/>
    </row>
    <row r="149" spans="1:1" x14ac:dyDescent="0.35">
      <c r="A149" s="85"/>
    </row>
    <row r="150" spans="1:1" x14ac:dyDescent="0.35">
      <c r="A150" s="85"/>
    </row>
    <row r="151" spans="1:1" x14ac:dyDescent="0.35">
      <c r="A151" s="85"/>
    </row>
    <row r="152" spans="1:1" x14ac:dyDescent="0.35">
      <c r="A152" s="85"/>
    </row>
    <row r="153" spans="1:1" x14ac:dyDescent="0.35">
      <c r="A153" s="85"/>
    </row>
    <row r="154" spans="1:1" x14ac:dyDescent="0.35">
      <c r="A154" s="85"/>
    </row>
    <row r="155" spans="1:1" x14ac:dyDescent="0.35">
      <c r="A155" s="85"/>
    </row>
    <row r="156" spans="1:1" x14ac:dyDescent="0.35">
      <c r="A156" s="85"/>
    </row>
    <row r="157" spans="1:1" x14ac:dyDescent="0.35">
      <c r="A157" s="85"/>
    </row>
    <row r="158" spans="1:1" x14ac:dyDescent="0.35">
      <c r="A158" s="85"/>
    </row>
    <row r="159" spans="1:1" x14ac:dyDescent="0.35">
      <c r="A159" s="85"/>
    </row>
    <row r="160" spans="1:1" x14ac:dyDescent="0.35">
      <c r="A160" s="85"/>
    </row>
    <row r="161" spans="1:1" x14ac:dyDescent="0.35">
      <c r="A161" s="85"/>
    </row>
    <row r="162" spans="1:1" x14ac:dyDescent="0.35">
      <c r="A162" s="85"/>
    </row>
    <row r="163" spans="1:1" x14ac:dyDescent="0.35">
      <c r="A163" s="85"/>
    </row>
    <row r="164" spans="1:1" x14ac:dyDescent="0.35">
      <c r="A164" s="85"/>
    </row>
    <row r="165" spans="1:1" x14ac:dyDescent="0.35">
      <c r="A165" s="85"/>
    </row>
    <row r="166" spans="1:1" x14ac:dyDescent="0.35">
      <c r="A166" s="85"/>
    </row>
    <row r="167" spans="1:1" x14ac:dyDescent="0.35">
      <c r="A167" s="85"/>
    </row>
    <row r="168" spans="1:1" x14ac:dyDescent="0.35">
      <c r="A168" s="85"/>
    </row>
    <row r="169" spans="1:1" x14ac:dyDescent="0.35">
      <c r="A169" s="85"/>
    </row>
    <row r="170" spans="1:1" x14ac:dyDescent="0.35">
      <c r="A170" s="85"/>
    </row>
    <row r="171" spans="1:1" x14ac:dyDescent="0.35">
      <c r="A171" s="85"/>
    </row>
    <row r="172" spans="1:1" x14ac:dyDescent="0.35">
      <c r="A172" s="85"/>
    </row>
    <row r="173" spans="1:1" x14ac:dyDescent="0.35">
      <c r="A173" s="85"/>
    </row>
    <row r="174" spans="1:1" x14ac:dyDescent="0.35">
      <c r="A174" s="85"/>
    </row>
    <row r="175" spans="1:1" x14ac:dyDescent="0.35">
      <c r="A175" s="85"/>
    </row>
  </sheetData>
  <sheetProtection sheet="1" selectLockedCells="1"/>
  <mergeCells count="88">
    <mergeCell ref="F47:H47"/>
    <mergeCell ref="F33:G33"/>
    <mergeCell ref="H33:J33"/>
    <mergeCell ref="K33:M33"/>
    <mergeCell ref="F34:G34"/>
    <mergeCell ref="H34:J34"/>
    <mergeCell ref="K34:M34"/>
    <mergeCell ref="F46:H46"/>
    <mergeCell ref="J46:K46"/>
    <mergeCell ref="J47:K47"/>
    <mergeCell ref="A37:N37"/>
    <mergeCell ref="A35:N35"/>
    <mergeCell ref="A36:N36"/>
    <mergeCell ref="A39:N39"/>
    <mergeCell ref="A40:N40"/>
    <mergeCell ref="A41:N41"/>
    <mergeCell ref="F32:G32"/>
    <mergeCell ref="H32:J32"/>
    <mergeCell ref="K32:M32"/>
    <mergeCell ref="L11:M11"/>
    <mergeCell ref="B46:E46"/>
    <mergeCell ref="F30:G30"/>
    <mergeCell ref="H30:J30"/>
    <mergeCell ref="K30:M30"/>
    <mergeCell ref="F31:G31"/>
    <mergeCell ref="H31:J31"/>
    <mergeCell ref="K31:M31"/>
    <mergeCell ref="F28:G28"/>
    <mergeCell ref="H28:J28"/>
    <mergeCell ref="K28:M28"/>
    <mergeCell ref="F29:G29"/>
    <mergeCell ref="H29:J29"/>
    <mergeCell ref="F25:G25"/>
    <mergeCell ref="H25:J25"/>
    <mergeCell ref="K25:M25"/>
    <mergeCell ref="K29:M29"/>
    <mergeCell ref="F26:G26"/>
    <mergeCell ref="H26:J26"/>
    <mergeCell ref="K26:M26"/>
    <mergeCell ref="F27:G27"/>
    <mergeCell ref="H27:J27"/>
    <mergeCell ref="K27:M27"/>
    <mergeCell ref="F23:G23"/>
    <mergeCell ref="H23:J23"/>
    <mergeCell ref="K23:M23"/>
    <mergeCell ref="F24:G24"/>
    <mergeCell ref="H24:J24"/>
    <mergeCell ref="K24:M24"/>
    <mergeCell ref="F21:G21"/>
    <mergeCell ref="H21:J21"/>
    <mergeCell ref="K21:M21"/>
    <mergeCell ref="F22:G22"/>
    <mergeCell ref="H22:J22"/>
    <mergeCell ref="K22:M22"/>
    <mergeCell ref="K18:M18"/>
    <mergeCell ref="F19:G19"/>
    <mergeCell ref="H19:J19"/>
    <mergeCell ref="K19:M19"/>
    <mergeCell ref="F20:G20"/>
    <mergeCell ref="H20:J20"/>
    <mergeCell ref="K20:M20"/>
    <mergeCell ref="D6:G6"/>
    <mergeCell ref="I6:M6"/>
    <mergeCell ref="J7:L7"/>
    <mergeCell ref="B7:D7"/>
    <mergeCell ref="E7:F7"/>
    <mergeCell ref="G7:H7"/>
    <mergeCell ref="A1:N1"/>
    <mergeCell ref="D5:E5"/>
    <mergeCell ref="F5:G5"/>
    <mergeCell ref="I5:J5"/>
    <mergeCell ref="K5:L5"/>
    <mergeCell ref="A38:N38"/>
    <mergeCell ref="D9:M9"/>
    <mergeCell ref="F11:G11"/>
    <mergeCell ref="C13:I13"/>
    <mergeCell ref="I11:K11"/>
    <mergeCell ref="F15:G15"/>
    <mergeCell ref="H15:J15"/>
    <mergeCell ref="K15:M15"/>
    <mergeCell ref="F16:G16"/>
    <mergeCell ref="H16:J16"/>
    <mergeCell ref="K16:M16"/>
    <mergeCell ref="F17:G17"/>
    <mergeCell ref="H17:J17"/>
    <mergeCell ref="K17:M17"/>
    <mergeCell ref="F18:G18"/>
    <mergeCell ref="H18:J18"/>
  </mergeCells>
  <conditionalFormatting sqref="B13">
    <cfRule type="cellIs" dxfId="5" priority="1" operator="greaterThan">
      <formula>30</formula>
    </cfRule>
  </conditionalFormatting>
  <dataValidations count="1">
    <dataValidation type="list" allowBlank="1" showInputMessage="1" showErrorMessage="1" sqref="E16:E34" xr:uid="{E8489C1A-9821-43CA-ACFE-1BC98413EB65}">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F155"/>
  <sheetViews>
    <sheetView showGridLines="0" topLeftCell="A6" zoomScale="70" zoomScaleNormal="70" workbookViewId="0">
      <selection activeCell="F11" sqref="F11:G11"/>
    </sheetView>
  </sheetViews>
  <sheetFormatPr defaultRowHeight="18.5" x14ac:dyDescent="0.35"/>
  <cols>
    <col min="1" max="1" width="12.6328125" style="17"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84" ht="70.25" customHeight="1" x14ac:dyDescent="0.35">
      <c r="A1" s="136" t="s">
        <v>157</v>
      </c>
      <c r="B1" s="137"/>
      <c r="C1" s="137"/>
      <c r="D1" s="137"/>
      <c r="E1" s="137"/>
      <c r="F1" s="137"/>
      <c r="G1" s="137"/>
      <c r="H1" s="137"/>
      <c r="I1" s="137"/>
      <c r="J1" s="137"/>
      <c r="K1" s="137"/>
      <c r="L1" s="137"/>
      <c r="M1" s="137"/>
      <c r="N1" s="137"/>
    </row>
    <row r="2" spans="1:84" ht="15" customHeight="1" x14ac:dyDescent="0.35">
      <c r="A2"/>
      <c r="B2" s="4"/>
      <c r="C2" s="4"/>
      <c r="D2" s="4"/>
      <c r="E2" s="4"/>
      <c r="F2" s="4"/>
      <c r="G2" s="4"/>
      <c r="H2" s="4"/>
      <c r="I2" s="4"/>
      <c r="J2" s="4"/>
      <c r="K2" s="4"/>
      <c r="L2" s="4"/>
    </row>
    <row r="3" spans="1:84"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84" ht="15" customHeight="1" x14ac:dyDescent="0.45">
      <c r="A4"/>
      <c r="B4" s="15"/>
      <c r="C4" s="15"/>
      <c r="D4" s="2"/>
      <c r="E4" s="4"/>
      <c r="F4" s="4"/>
      <c r="G4" s="4"/>
      <c r="H4" s="4"/>
      <c r="I4" s="4"/>
      <c r="J4" s="4"/>
      <c r="L4" s="13"/>
      <c r="M4" s="15"/>
      <c r="N4" s="15"/>
    </row>
    <row r="5" spans="1:84" x14ac:dyDescent="0.45">
      <c r="A5"/>
      <c r="B5" s="12" t="s">
        <v>21</v>
      </c>
      <c r="C5" s="12"/>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84" x14ac:dyDescent="0.45">
      <c r="A6"/>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84" x14ac:dyDescent="0.45">
      <c r="A7"/>
      <c r="B7" s="144" t="s">
        <v>43</v>
      </c>
      <c r="C7" s="144"/>
      <c r="D7" s="144"/>
      <c r="E7" s="147" t="str">
        <f>IF(ISBLANK('Student Info '!C10),"Enter in Student Info Tab",'Student Info '!C10)</f>
        <v>Enter in Student Info Tab</v>
      </c>
      <c r="F7" s="147"/>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84" x14ac:dyDescent="0.45">
      <c r="A8"/>
      <c r="B8" s="12"/>
      <c r="C8" s="12"/>
      <c r="D8" s="12"/>
      <c r="E8" s="35"/>
      <c r="F8" s="21"/>
      <c r="G8" s="36"/>
      <c r="H8" s="36"/>
      <c r="I8" s="13"/>
      <c r="J8" s="35"/>
      <c r="K8" s="14"/>
      <c r="M8" s="14"/>
    </row>
    <row r="9" spans="1:84" x14ac:dyDescent="0.45">
      <c r="A9"/>
      <c r="B9" s="141" t="s">
        <v>29</v>
      </c>
      <c r="C9" s="141"/>
      <c r="D9" s="142"/>
      <c r="E9" s="177" t="str">
        <f>IF(ISBLANK('Student Info '!C13),"Enter in Student Info Tab",'Student Info '!C13)</f>
        <v>Enter in Student Info Tab</v>
      </c>
      <c r="F9" s="177"/>
      <c r="G9" s="177"/>
      <c r="H9" s="177"/>
      <c r="I9" s="177"/>
      <c r="J9" s="177"/>
      <c r="K9" s="177"/>
      <c r="L9" s="177"/>
      <c r="M9" s="177"/>
    </row>
    <row r="10" spans="1:84" ht="14.5" x14ac:dyDescent="0.35">
      <c r="A10" s="85"/>
    </row>
    <row r="11" spans="1:84" x14ac:dyDescent="0.45">
      <c r="A11"/>
      <c r="B11" s="144" t="s">
        <v>148</v>
      </c>
      <c r="C11" s="144"/>
      <c r="D11" s="144"/>
      <c r="E11" s="208"/>
      <c r="F11" s="156"/>
      <c r="G11" s="156"/>
      <c r="H11" s="15"/>
      <c r="I11" s="160"/>
      <c r="J11" s="160"/>
      <c r="K11" s="160"/>
      <c r="L11" s="184"/>
      <c r="M11" s="184"/>
    </row>
    <row r="12" spans="1:84" ht="14.5" customHeight="1" x14ac:dyDescent="0.35">
      <c r="A12"/>
    </row>
    <row r="13" spans="1:84" x14ac:dyDescent="0.45">
      <c r="A13" s="15"/>
      <c r="B13" s="54">
        <f>SUM(D16:D34)</f>
        <v>0</v>
      </c>
      <c r="C13" s="157" t="s">
        <v>113</v>
      </c>
      <c r="D13" s="144"/>
      <c r="E13" s="144"/>
      <c r="F13" s="144"/>
      <c r="G13" s="144"/>
      <c r="H13" s="144"/>
      <c r="I13" s="144"/>
      <c r="J13" s="14"/>
      <c r="K13" s="14"/>
      <c r="L13" s="14"/>
      <c r="M13" s="14"/>
      <c r="N13" s="14"/>
    </row>
    <row r="14" spans="1:84" ht="14.5" x14ac:dyDescent="0.35">
      <c r="A14"/>
    </row>
    <row r="15" spans="1:84" s="98" customFormat="1" ht="73" customHeight="1" x14ac:dyDescent="0.35">
      <c r="A15" s="97" t="s">
        <v>25</v>
      </c>
      <c r="B15" s="55" t="s">
        <v>76</v>
      </c>
      <c r="C15" s="55" t="s">
        <v>77</v>
      </c>
      <c r="D15" s="56" t="s">
        <v>108</v>
      </c>
      <c r="E15" s="57" t="s">
        <v>136</v>
      </c>
      <c r="F15" s="155" t="s">
        <v>186</v>
      </c>
      <c r="G15" s="155"/>
      <c r="H15" s="154" t="s">
        <v>172</v>
      </c>
      <c r="I15" s="155"/>
      <c r="J15" s="155"/>
      <c r="K15" s="154" t="s">
        <v>184</v>
      </c>
      <c r="L15" s="155"/>
      <c r="M15" s="155"/>
      <c r="N15" s="55" t="s">
        <v>30</v>
      </c>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row>
    <row r="16" spans="1:84" ht="138" customHeight="1" x14ac:dyDescent="0.35">
      <c r="A16" s="93"/>
      <c r="B16" s="94"/>
      <c r="C16" s="94"/>
      <c r="D16" s="95">
        <f>ROUND((($B16-$C16)*24)/0.25,0)*-0.25</f>
        <v>0</v>
      </c>
      <c r="E16" s="41"/>
      <c r="F16" s="187"/>
      <c r="G16" s="188"/>
      <c r="H16" s="181"/>
      <c r="I16" s="181"/>
      <c r="J16" s="181"/>
      <c r="K16" s="181"/>
      <c r="L16" s="181"/>
      <c r="M16" s="181"/>
      <c r="N16" s="96"/>
    </row>
    <row r="17" spans="1:14" ht="138" customHeight="1" x14ac:dyDescent="0.35">
      <c r="A17" s="46"/>
      <c r="B17" s="48"/>
      <c r="C17" s="48"/>
      <c r="D17" s="3">
        <f t="shared" ref="D17:D34" si="0">ROUND((($B17-$C17)*24)/0.25,0)*-0.25</f>
        <v>0</v>
      </c>
      <c r="E17" s="41"/>
      <c r="F17" s="193"/>
      <c r="G17" s="194"/>
      <c r="H17" s="153"/>
      <c r="I17" s="153"/>
      <c r="J17" s="153"/>
      <c r="K17" s="153"/>
      <c r="L17" s="153"/>
      <c r="M17" s="153"/>
      <c r="N17" s="28"/>
    </row>
    <row r="18" spans="1:14" ht="138" customHeight="1" x14ac:dyDescent="0.35">
      <c r="A18" s="46"/>
      <c r="B18" s="48"/>
      <c r="C18" s="48"/>
      <c r="D18" s="3">
        <f t="shared" si="0"/>
        <v>0</v>
      </c>
      <c r="E18" s="41"/>
      <c r="F18" s="193"/>
      <c r="G18" s="194"/>
      <c r="H18" s="153"/>
      <c r="I18" s="153"/>
      <c r="J18" s="153"/>
      <c r="K18" s="153"/>
      <c r="L18" s="153"/>
      <c r="M18" s="153"/>
      <c r="N18" s="28"/>
    </row>
    <row r="19" spans="1:14" ht="138" customHeight="1" x14ac:dyDescent="0.35">
      <c r="A19" s="46"/>
      <c r="B19" s="48"/>
      <c r="C19" s="48"/>
      <c r="D19" s="3">
        <f t="shared" si="0"/>
        <v>0</v>
      </c>
      <c r="E19" s="41"/>
      <c r="F19" s="193"/>
      <c r="G19" s="194"/>
      <c r="H19" s="153"/>
      <c r="I19" s="153"/>
      <c r="J19" s="153"/>
      <c r="K19" s="153"/>
      <c r="L19" s="153"/>
      <c r="M19" s="153"/>
      <c r="N19" s="28"/>
    </row>
    <row r="20" spans="1:14" ht="138" customHeight="1" x14ac:dyDescent="0.35">
      <c r="A20" s="46"/>
      <c r="B20" s="48"/>
      <c r="C20" s="48"/>
      <c r="D20" s="3">
        <f t="shared" si="0"/>
        <v>0</v>
      </c>
      <c r="E20" s="41"/>
      <c r="F20" s="193"/>
      <c r="G20" s="194"/>
      <c r="H20" s="153"/>
      <c r="I20" s="153"/>
      <c r="J20" s="153"/>
      <c r="K20" s="153"/>
      <c r="L20" s="153"/>
      <c r="M20" s="153"/>
      <c r="N20" s="28"/>
    </row>
    <row r="21" spans="1:14" ht="138" customHeight="1" x14ac:dyDescent="0.35">
      <c r="A21" s="46"/>
      <c r="B21" s="48"/>
      <c r="C21" s="48"/>
      <c r="D21" s="3">
        <f t="shared" si="0"/>
        <v>0</v>
      </c>
      <c r="E21" s="41"/>
      <c r="F21" s="193"/>
      <c r="G21" s="194"/>
      <c r="H21" s="153"/>
      <c r="I21" s="153"/>
      <c r="J21" s="153"/>
      <c r="K21" s="153"/>
      <c r="L21" s="153"/>
      <c r="M21" s="153"/>
      <c r="N21" s="28"/>
    </row>
    <row r="22" spans="1:14" ht="138" customHeight="1" x14ac:dyDescent="0.35">
      <c r="A22" s="46"/>
      <c r="B22" s="48"/>
      <c r="C22" s="48"/>
      <c r="D22" s="3">
        <f t="shared" si="0"/>
        <v>0</v>
      </c>
      <c r="E22" s="41"/>
      <c r="F22" s="193"/>
      <c r="G22" s="194"/>
      <c r="H22" s="153"/>
      <c r="I22" s="153"/>
      <c r="J22" s="153"/>
      <c r="K22" s="153"/>
      <c r="L22" s="153"/>
      <c r="M22" s="153"/>
      <c r="N22" s="28"/>
    </row>
    <row r="23" spans="1:14" ht="138" customHeight="1" x14ac:dyDescent="0.35">
      <c r="A23" s="46"/>
      <c r="B23" s="48"/>
      <c r="C23" s="48"/>
      <c r="D23" s="3">
        <f t="shared" si="0"/>
        <v>0</v>
      </c>
      <c r="E23" s="41"/>
      <c r="F23" s="193"/>
      <c r="G23" s="194"/>
      <c r="H23" s="153"/>
      <c r="I23" s="153"/>
      <c r="J23" s="153"/>
      <c r="K23" s="153"/>
      <c r="L23" s="153"/>
      <c r="M23" s="153"/>
      <c r="N23" s="28"/>
    </row>
    <row r="24" spans="1:14" ht="138" customHeight="1" x14ac:dyDescent="0.35">
      <c r="A24" s="46"/>
      <c r="B24" s="48"/>
      <c r="C24" s="48"/>
      <c r="D24" s="3">
        <f t="shared" si="0"/>
        <v>0</v>
      </c>
      <c r="E24" s="41"/>
      <c r="F24" s="193"/>
      <c r="G24" s="194"/>
      <c r="H24" s="153"/>
      <c r="I24" s="153"/>
      <c r="J24" s="153"/>
      <c r="K24" s="153"/>
      <c r="L24" s="153"/>
      <c r="M24" s="153"/>
      <c r="N24" s="28"/>
    </row>
    <row r="25" spans="1:14" ht="138" customHeight="1" x14ac:dyDescent="0.35">
      <c r="A25" s="46"/>
      <c r="B25" s="48"/>
      <c r="C25" s="48"/>
      <c r="D25" s="3">
        <f t="shared" si="0"/>
        <v>0</v>
      </c>
      <c r="E25" s="41"/>
      <c r="F25" s="193"/>
      <c r="G25" s="194"/>
      <c r="H25" s="153"/>
      <c r="I25" s="153"/>
      <c r="J25" s="153"/>
      <c r="K25" s="153"/>
      <c r="L25" s="153"/>
      <c r="M25" s="153"/>
      <c r="N25" s="28"/>
    </row>
    <row r="26" spans="1:14" ht="138" customHeight="1" x14ac:dyDescent="0.35">
      <c r="A26" s="46"/>
      <c r="B26" s="48"/>
      <c r="C26" s="48"/>
      <c r="D26" s="3">
        <f t="shared" si="0"/>
        <v>0</v>
      </c>
      <c r="E26" s="41"/>
      <c r="F26" s="193"/>
      <c r="G26" s="194"/>
      <c r="H26" s="153"/>
      <c r="I26" s="153"/>
      <c r="J26" s="153"/>
      <c r="K26" s="153"/>
      <c r="L26" s="153"/>
      <c r="M26" s="153"/>
      <c r="N26" s="28"/>
    </row>
    <row r="27" spans="1:14" ht="138" customHeight="1" x14ac:dyDescent="0.35">
      <c r="A27" s="46"/>
      <c r="B27" s="48"/>
      <c r="C27" s="48"/>
      <c r="D27" s="3">
        <f t="shared" si="0"/>
        <v>0</v>
      </c>
      <c r="E27" s="41"/>
      <c r="F27" s="193"/>
      <c r="G27" s="194"/>
      <c r="H27" s="153"/>
      <c r="I27" s="153"/>
      <c r="J27" s="153"/>
      <c r="K27" s="153"/>
      <c r="L27" s="153"/>
      <c r="M27" s="153"/>
      <c r="N27" s="28"/>
    </row>
    <row r="28" spans="1:14" ht="138" customHeight="1" x14ac:dyDescent="0.35">
      <c r="A28" s="46"/>
      <c r="B28" s="48"/>
      <c r="C28" s="48"/>
      <c r="D28" s="3">
        <f t="shared" si="0"/>
        <v>0</v>
      </c>
      <c r="E28" s="41"/>
      <c r="F28" s="193"/>
      <c r="G28" s="194"/>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14" ht="138" customHeight="1" x14ac:dyDescent="0.35">
      <c r="A33" s="46"/>
      <c r="B33" s="48"/>
      <c r="C33" s="48"/>
      <c r="D33" s="3">
        <f t="shared" si="0"/>
        <v>0</v>
      </c>
      <c r="E33" s="41"/>
      <c r="F33" s="152"/>
      <c r="G33" s="152"/>
      <c r="H33" s="153"/>
      <c r="I33" s="152"/>
      <c r="J33" s="152"/>
      <c r="K33" s="153"/>
      <c r="L33" s="152"/>
      <c r="M33" s="152"/>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185"/>
      <c r="B35" s="185"/>
      <c r="C35" s="185"/>
      <c r="D35" s="185"/>
      <c r="E35" s="185"/>
      <c r="F35" s="185"/>
      <c r="G35" s="185"/>
      <c r="H35" s="185"/>
      <c r="I35" s="185"/>
      <c r="J35" s="185"/>
      <c r="K35" s="185"/>
      <c r="L35" s="185"/>
      <c r="M35" s="185"/>
      <c r="N35" s="185"/>
    </row>
    <row r="36" spans="1:14" ht="20" customHeight="1" x14ac:dyDescent="0.35">
      <c r="A36" s="186" t="s">
        <v>171</v>
      </c>
      <c r="B36" s="186"/>
      <c r="C36" s="186"/>
      <c r="D36" s="186"/>
      <c r="E36" s="186"/>
      <c r="F36" s="186"/>
      <c r="G36" s="186"/>
      <c r="H36" s="186"/>
      <c r="I36" s="186"/>
      <c r="J36" s="186"/>
      <c r="K36" s="186"/>
      <c r="L36" s="186"/>
      <c r="M36" s="186"/>
      <c r="N36" s="186"/>
    </row>
    <row r="37" spans="1:14" ht="155" customHeight="1" x14ac:dyDescent="0.35">
      <c r="A37" s="169"/>
      <c r="B37" s="170"/>
      <c r="C37" s="170"/>
      <c r="D37" s="170"/>
      <c r="E37" s="170"/>
      <c r="F37" s="170"/>
      <c r="G37" s="170"/>
      <c r="H37" s="170"/>
      <c r="I37" s="170"/>
      <c r="J37" s="170"/>
      <c r="K37" s="170"/>
      <c r="L37" s="170"/>
      <c r="M37" s="170"/>
      <c r="N37" s="171"/>
    </row>
    <row r="38" spans="1:14" ht="20" customHeight="1" x14ac:dyDescent="0.35">
      <c r="A38" s="172" t="s">
        <v>169</v>
      </c>
      <c r="B38" s="173"/>
      <c r="C38" s="173"/>
      <c r="D38" s="173"/>
      <c r="E38" s="173"/>
      <c r="F38" s="173"/>
      <c r="G38" s="173"/>
      <c r="H38" s="173"/>
      <c r="I38" s="173"/>
      <c r="J38" s="173"/>
      <c r="K38" s="173"/>
      <c r="L38" s="173"/>
      <c r="M38" s="173"/>
      <c r="N38" s="174"/>
    </row>
    <row r="39" spans="1:14" ht="125" customHeight="1" x14ac:dyDescent="0.35">
      <c r="A39" s="169"/>
      <c r="B39" s="170"/>
      <c r="C39" s="170"/>
      <c r="D39" s="170"/>
      <c r="E39" s="170"/>
      <c r="F39" s="170"/>
      <c r="G39" s="170"/>
      <c r="H39" s="170"/>
      <c r="I39" s="170"/>
      <c r="J39" s="170"/>
      <c r="K39" s="170"/>
      <c r="L39" s="170"/>
      <c r="M39" s="170"/>
      <c r="N39" s="171"/>
    </row>
    <row r="40" spans="1:14" ht="20" customHeight="1" x14ac:dyDescent="0.35">
      <c r="A40" s="172" t="s">
        <v>173</v>
      </c>
      <c r="B40" s="173"/>
      <c r="C40" s="173"/>
      <c r="D40" s="173"/>
      <c r="E40" s="173"/>
      <c r="F40" s="173"/>
      <c r="G40" s="173"/>
      <c r="H40" s="173"/>
      <c r="I40" s="173"/>
      <c r="J40" s="173"/>
      <c r="K40" s="173"/>
      <c r="L40" s="173"/>
      <c r="M40" s="173"/>
      <c r="N40" s="174"/>
    </row>
    <row r="41" spans="1:14" ht="110" customHeight="1" x14ac:dyDescent="0.35">
      <c r="A41" s="169"/>
      <c r="B41" s="170"/>
      <c r="C41" s="170"/>
      <c r="D41" s="170"/>
      <c r="E41" s="170"/>
      <c r="F41" s="170"/>
      <c r="G41" s="170"/>
      <c r="H41" s="170"/>
      <c r="I41" s="170"/>
      <c r="J41" s="170"/>
      <c r="K41" s="170"/>
      <c r="L41" s="170"/>
      <c r="M41" s="170"/>
      <c r="N41" s="171"/>
    </row>
    <row r="42" spans="1:14" x14ac:dyDescent="0.35">
      <c r="A42" s="85"/>
    </row>
    <row r="43" spans="1:14" ht="13.75" customHeight="1" x14ac:dyDescent="0.35">
      <c r="A43"/>
    </row>
    <row r="44" spans="1:14" x14ac:dyDescent="0.45">
      <c r="A44"/>
      <c r="B44" s="12" t="s">
        <v>27</v>
      </c>
      <c r="C44" s="12"/>
      <c r="D44" s="12"/>
      <c r="E44" s="12"/>
      <c r="F44" s="12"/>
      <c r="G44" s="12"/>
      <c r="H44" s="12"/>
      <c r="I44" s="12"/>
      <c r="J44" s="12"/>
      <c r="K44" s="12"/>
      <c r="L44" s="12"/>
    </row>
    <row r="45" spans="1:14" ht="15" thickBot="1" x14ac:dyDescent="0.4">
      <c r="A45"/>
    </row>
    <row r="46" spans="1:14" ht="19" thickBot="1" x14ac:dyDescent="0.5">
      <c r="A46"/>
      <c r="B46" s="160" t="s">
        <v>43</v>
      </c>
      <c r="C46" s="160"/>
      <c r="D46" s="160"/>
      <c r="E46" s="161"/>
      <c r="F46" s="162"/>
      <c r="G46" s="163"/>
      <c r="H46" s="164"/>
      <c r="I46" s="13" t="s">
        <v>24</v>
      </c>
      <c r="J46" s="165"/>
      <c r="K46" s="166"/>
    </row>
    <row r="47" spans="1:14" ht="15.5" x14ac:dyDescent="0.35">
      <c r="A47"/>
      <c r="B47" s="37"/>
      <c r="C47" s="37"/>
      <c r="D47" s="21"/>
      <c r="E47" s="21"/>
      <c r="F47" s="131"/>
      <c r="G47" s="131"/>
      <c r="H47" s="131"/>
      <c r="I47" s="11"/>
      <c r="J47" s="167"/>
      <c r="K47" s="168"/>
    </row>
    <row r="48" spans="1:14" ht="14.5" x14ac:dyDescent="0.35">
      <c r="A48"/>
      <c r="K48" s="9"/>
    </row>
    <row r="49" spans="1:1" x14ac:dyDescent="0.35">
      <c r="A49" s="85"/>
    </row>
    <row r="50" spans="1:1" x14ac:dyDescent="0.35">
      <c r="A50" s="85"/>
    </row>
    <row r="51" spans="1:1" x14ac:dyDescent="0.35">
      <c r="A51" s="85"/>
    </row>
    <row r="52" spans="1:1" x14ac:dyDescent="0.35">
      <c r="A52" s="85"/>
    </row>
    <row r="53" spans="1:1" x14ac:dyDescent="0.35">
      <c r="A53" s="85"/>
    </row>
    <row r="54" spans="1:1" x14ac:dyDescent="0.35">
      <c r="A54" s="85"/>
    </row>
    <row r="55" spans="1:1" x14ac:dyDescent="0.35">
      <c r="A55" s="85"/>
    </row>
    <row r="56" spans="1:1" x14ac:dyDescent="0.35">
      <c r="A56" s="85"/>
    </row>
    <row r="57" spans="1:1" x14ac:dyDescent="0.35">
      <c r="A57" s="85"/>
    </row>
    <row r="58" spans="1:1" x14ac:dyDescent="0.35">
      <c r="A58" s="85"/>
    </row>
    <row r="59" spans="1:1" x14ac:dyDescent="0.35">
      <c r="A59" s="85"/>
    </row>
    <row r="60" spans="1:1" x14ac:dyDescent="0.35">
      <c r="A60" s="85"/>
    </row>
    <row r="61" spans="1:1" x14ac:dyDescent="0.35">
      <c r="A61" s="85"/>
    </row>
    <row r="62" spans="1:1" x14ac:dyDescent="0.35">
      <c r="A62" s="85"/>
    </row>
    <row r="63" spans="1:1" x14ac:dyDescent="0.35">
      <c r="A63" s="85"/>
    </row>
    <row r="64" spans="1:1" x14ac:dyDescent="0.35">
      <c r="A64" s="85"/>
    </row>
    <row r="65" spans="1:1" x14ac:dyDescent="0.35">
      <c r="A65" s="85"/>
    </row>
    <row r="66" spans="1:1" x14ac:dyDescent="0.35">
      <c r="A66" s="85"/>
    </row>
    <row r="67" spans="1:1" x14ac:dyDescent="0.35">
      <c r="A67" s="85"/>
    </row>
    <row r="68" spans="1:1" x14ac:dyDescent="0.35">
      <c r="A68" s="85"/>
    </row>
    <row r="69" spans="1:1" x14ac:dyDescent="0.35">
      <c r="A69" s="85"/>
    </row>
    <row r="70" spans="1:1" x14ac:dyDescent="0.35">
      <c r="A70" s="85"/>
    </row>
    <row r="71" spans="1:1" x14ac:dyDescent="0.35">
      <c r="A71" s="85"/>
    </row>
    <row r="72" spans="1:1" x14ac:dyDescent="0.35">
      <c r="A72" s="85"/>
    </row>
    <row r="73" spans="1:1" x14ac:dyDescent="0.35">
      <c r="A73" s="85"/>
    </row>
    <row r="74" spans="1:1" x14ac:dyDescent="0.35">
      <c r="A74" s="85"/>
    </row>
    <row r="75" spans="1:1" x14ac:dyDescent="0.35">
      <c r="A75" s="85"/>
    </row>
    <row r="76" spans="1:1" x14ac:dyDescent="0.35">
      <c r="A76" s="85"/>
    </row>
    <row r="77" spans="1:1" x14ac:dyDescent="0.35">
      <c r="A77" s="85"/>
    </row>
    <row r="78" spans="1:1" x14ac:dyDescent="0.35">
      <c r="A78" s="85"/>
    </row>
    <row r="79" spans="1:1" x14ac:dyDescent="0.35">
      <c r="A79" s="85"/>
    </row>
    <row r="80" spans="1:1" x14ac:dyDescent="0.35">
      <c r="A80" s="85"/>
    </row>
    <row r="81" spans="1:1" x14ac:dyDescent="0.35">
      <c r="A81" s="85"/>
    </row>
    <row r="82" spans="1:1" x14ac:dyDescent="0.35">
      <c r="A82" s="85"/>
    </row>
    <row r="83" spans="1:1" x14ac:dyDescent="0.35">
      <c r="A83" s="85"/>
    </row>
    <row r="84" spans="1:1" x14ac:dyDescent="0.35">
      <c r="A84" s="85"/>
    </row>
    <row r="85" spans="1:1" x14ac:dyDescent="0.35">
      <c r="A85" s="85"/>
    </row>
    <row r="86" spans="1:1" x14ac:dyDescent="0.35">
      <c r="A86" s="85"/>
    </row>
    <row r="87" spans="1:1" x14ac:dyDescent="0.35">
      <c r="A87" s="85"/>
    </row>
    <row r="88" spans="1:1" x14ac:dyDescent="0.35">
      <c r="A88" s="85"/>
    </row>
    <row r="89" spans="1:1" x14ac:dyDescent="0.35">
      <c r="A89" s="85"/>
    </row>
    <row r="90" spans="1:1" x14ac:dyDescent="0.35">
      <c r="A90" s="85"/>
    </row>
    <row r="91" spans="1:1" x14ac:dyDescent="0.35">
      <c r="A91" s="85"/>
    </row>
    <row r="92" spans="1:1" x14ac:dyDescent="0.35">
      <c r="A92" s="85"/>
    </row>
    <row r="93" spans="1:1" x14ac:dyDescent="0.35">
      <c r="A93" s="85"/>
    </row>
    <row r="94" spans="1:1" x14ac:dyDescent="0.35">
      <c r="A94" s="85"/>
    </row>
    <row r="95" spans="1:1" x14ac:dyDescent="0.35">
      <c r="A95" s="85"/>
    </row>
    <row r="96" spans="1:1" x14ac:dyDescent="0.35">
      <c r="A96" s="85"/>
    </row>
    <row r="97" spans="1:1" x14ac:dyDescent="0.35">
      <c r="A97" s="85"/>
    </row>
    <row r="98" spans="1:1" x14ac:dyDescent="0.35">
      <c r="A98" s="85"/>
    </row>
    <row r="99" spans="1:1" x14ac:dyDescent="0.35">
      <c r="A99" s="85"/>
    </row>
    <row r="100" spans="1:1" x14ac:dyDescent="0.35">
      <c r="A100" s="85"/>
    </row>
    <row r="101" spans="1:1" x14ac:dyDescent="0.35">
      <c r="A101" s="85"/>
    </row>
    <row r="102" spans="1:1" x14ac:dyDescent="0.35">
      <c r="A102" s="85"/>
    </row>
    <row r="103" spans="1:1" x14ac:dyDescent="0.35">
      <c r="A103" s="85"/>
    </row>
    <row r="104" spans="1:1" x14ac:dyDescent="0.35">
      <c r="A104" s="85"/>
    </row>
    <row r="105" spans="1:1" x14ac:dyDescent="0.35">
      <c r="A105" s="85"/>
    </row>
    <row r="106" spans="1:1" x14ac:dyDescent="0.35">
      <c r="A106" s="85"/>
    </row>
    <row r="107" spans="1:1" x14ac:dyDescent="0.35">
      <c r="A107" s="85"/>
    </row>
    <row r="108" spans="1:1" x14ac:dyDescent="0.35">
      <c r="A108" s="85"/>
    </row>
    <row r="109" spans="1:1" x14ac:dyDescent="0.35">
      <c r="A109" s="85"/>
    </row>
    <row r="110" spans="1:1" x14ac:dyDescent="0.35">
      <c r="A110" s="85"/>
    </row>
    <row r="111" spans="1:1" x14ac:dyDescent="0.35">
      <c r="A111" s="85"/>
    </row>
    <row r="112" spans="1:1" x14ac:dyDescent="0.35">
      <c r="A112" s="85"/>
    </row>
    <row r="113" spans="1:1" x14ac:dyDescent="0.35">
      <c r="A113" s="85"/>
    </row>
    <row r="114" spans="1:1" x14ac:dyDescent="0.35">
      <c r="A114" s="85"/>
    </row>
    <row r="115" spans="1:1" x14ac:dyDescent="0.35">
      <c r="A115" s="85"/>
    </row>
    <row r="116" spans="1:1" x14ac:dyDescent="0.35">
      <c r="A116" s="85"/>
    </row>
    <row r="117" spans="1:1" x14ac:dyDescent="0.35">
      <c r="A117" s="85"/>
    </row>
    <row r="118" spans="1:1" x14ac:dyDescent="0.35">
      <c r="A118" s="85"/>
    </row>
    <row r="119" spans="1:1" x14ac:dyDescent="0.35">
      <c r="A119" s="85"/>
    </row>
    <row r="120" spans="1:1" x14ac:dyDescent="0.35">
      <c r="A120" s="85"/>
    </row>
    <row r="121" spans="1:1" x14ac:dyDescent="0.35">
      <c r="A121" s="85"/>
    </row>
    <row r="122" spans="1:1" x14ac:dyDescent="0.35">
      <c r="A122" s="85"/>
    </row>
    <row r="123" spans="1:1" x14ac:dyDescent="0.35">
      <c r="A123" s="85"/>
    </row>
    <row r="124" spans="1:1" x14ac:dyDescent="0.35">
      <c r="A124" s="85"/>
    </row>
    <row r="125" spans="1:1" x14ac:dyDescent="0.35">
      <c r="A125" s="85"/>
    </row>
    <row r="126" spans="1:1" x14ac:dyDescent="0.35">
      <c r="A126" s="85"/>
    </row>
    <row r="127" spans="1:1" x14ac:dyDescent="0.35">
      <c r="A127" s="85"/>
    </row>
    <row r="128" spans="1:1" x14ac:dyDescent="0.35">
      <c r="A128" s="85"/>
    </row>
    <row r="129" spans="1:1" x14ac:dyDescent="0.35">
      <c r="A129" s="85"/>
    </row>
    <row r="130" spans="1:1" x14ac:dyDescent="0.35">
      <c r="A130" s="85"/>
    </row>
    <row r="131" spans="1:1" x14ac:dyDescent="0.35">
      <c r="A131" s="85"/>
    </row>
    <row r="132" spans="1:1" x14ac:dyDescent="0.35">
      <c r="A132" s="85"/>
    </row>
    <row r="133" spans="1:1" x14ac:dyDescent="0.35">
      <c r="A133" s="85"/>
    </row>
    <row r="134" spans="1:1" x14ac:dyDescent="0.35">
      <c r="A134" s="85"/>
    </row>
    <row r="135" spans="1:1" x14ac:dyDescent="0.35">
      <c r="A135" s="85"/>
    </row>
    <row r="136" spans="1:1" x14ac:dyDescent="0.35">
      <c r="A136" s="85"/>
    </row>
    <row r="137" spans="1:1" x14ac:dyDescent="0.35">
      <c r="A137" s="85"/>
    </row>
    <row r="138" spans="1:1" x14ac:dyDescent="0.35">
      <c r="A138" s="85"/>
    </row>
    <row r="139" spans="1:1" x14ac:dyDescent="0.35">
      <c r="A139" s="85"/>
    </row>
    <row r="140" spans="1:1" x14ac:dyDescent="0.35">
      <c r="A140" s="85"/>
    </row>
    <row r="141" spans="1:1" x14ac:dyDescent="0.35">
      <c r="A141" s="85"/>
    </row>
    <row r="142" spans="1:1" x14ac:dyDescent="0.35">
      <c r="A142" s="85"/>
    </row>
    <row r="143" spans="1:1" x14ac:dyDescent="0.35">
      <c r="A143" s="85"/>
    </row>
    <row r="144" spans="1:1" x14ac:dyDescent="0.35">
      <c r="A144" s="85"/>
    </row>
    <row r="145" spans="1:1" x14ac:dyDescent="0.35">
      <c r="A145" s="85"/>
    </row>
    <row r="146" spans="1:1" x14ac:dyDescent="0.35">
      <c r="A146" s="85"/>
    </row>
    <row r="147" spans="1:1" x14ac:dyDescent="0.35">
      <c r="A147" s="85"/>
    </row>
    <row r="148" spans="1:1" x14ac:dyDescent="0.35">
      <c r="A148" s="85"/>
    </row>
    <row r="149" spans="1:1" x14ac:dyDescent="0.35">
      <c r="A149" s="85"/>
    </row>
    <row r="150" spans="1:1" x14ac:dyDescent="0.35">
      <c r="A150" s="85"/>
    </row>
    <row r="151" spans="1:1" x14ac:dyDescent="0.35">
      <c r="A151" s="85"/>
    </row>
    <row r="152" spans="1:1" x14ac:dyDescent="0.35">
      <c r="A152" s="85"/>
    </row>
    <row r="153" spans="1:1" x14ac:dyDescent="0.35">
      <c r="A153" s="85"/>
    </row>
    <row r="154" spans="1:1" x14ac:dyDescent="0.35">
      <c r="A154" s="85"/>
    </row>
    <row r="155" spans="1:1" x14ac:dyDescent="0.35">
      <c r="A155" s="85"/>
    </row>
  </sheetData>
  <sheetProtection sheet="1" selectLockedCells="1"/>
  <mergeCells count="90">
    <mergeCell ref="B46:E46"/>
    <mergeCell ref="F47:H47"/>
    <mergeCell ref="F33:G33"/>
    <mergeCell ref="H33:J33"/>
    <mergeCell ref="K33:M33"/>
    <mergeCell ref="F34:G34"/>
    <mergeCell ref="H34:J34"/>
    <mergeCell ref="K34:M34"/>
    <mergeCell ref="F46:H46"/>
    <mergeCell ref="J46:K46"/>
    <mergeCell ref="J47:K47"/>
    <mergeCell ref="A37:N37"/>
    <mergeCell ref="A35:N35"/>
    <mergeCell ref="A36:N36"/>
    <mergeCell ref="A38:N38"/>
    <mergeCell ref="A39:N39"/>
    <mergeCell ref="F30:G30"/>
    <mergeCell ref="H30:J30"/>
    <mergeCell ref="K30:M30"/>
    <mergeCell ref="F31:G31"/>
    <mergeCell ref="H31:J31"/>
    <mergeCell ref="K31:M31"/>
    <mergeCell ref="A40:N40"/>
    <mergeCell ref="A41:N41"/>
    <mergeCell ref="F32:G32"/>
    <mergeCell ref="H32:J32"/>
    <mergeCell ref="K32:M32"/>
    <mergeCell ref="F28:G28"/>
    <mergeCell ref="H28:J28"/>
    <mergeCell ref="K28:M28"/>
    <mergeCell ref="F29:G29"/>
    <mergeCell ref="H29:J29"/>
    <mergeCell ref="K29:M29"/>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F16:G16"/>
    <mergeCell ref="H16:J16"/>
    <mergeCell ref="K16:M16"/>
    <mergeCell ref="L11:M11"/>
    <mergeCell ref="F17:G17"/>
    <mergeCell ref="H17:J17"/>
    <mergeCell ref="K17:M17"/>
    <mergeCell ref="K15:M15"/>
    <mergeCell ref="C13:I13"/>
    <mergeCell ref="F15:G15"/>
    <mergeCell ref="H15:J15"/>
    <mergeCell ref="A1:N1"/>
    <mergeCell ref="D5:E5"/>
    <mergeCell ref="F5:G5"/>
    <mergeCell ref="I5:J5"/>
    <mergeCell ref="K5:L5"/>
    <mergeCell ref="D6:G6"/>
    <mergeCell ref="I6:M6"/>
    <mergeCell ref="J7:L7"/>
    <mergeCell ref="B7:D7"/>
    <mergeCell ref="E7:F7"/>
    <mergeCell ref="G7:H7"/>
    <mergeCell ref="B9:D9"/>
    <mergeCell ref="E9:M9"/>
    <mergeCell ref="I11:K11"/>
    <mergeCell ref="F11:G11"/>
    <mergeCell ref="B11:E11"/>
  </mergeCells>
  <conditionalFormatting sqref="B13">
    <cfRule type="cellIs" dxfId="4" priority="1" operator="greaterThan">
      <formula>30</formula>
    </cfRule>
  </conditionalFormatting>
  <dataValidations count="1">
    <dataValidation type="list" allowBlank="1" showInputMessage="1" showErrorMessage="1" sqref="E16:E34" xr:uid="{7FC1D076-67F6-4939-A016-DEB20828E74E}">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W70"/>
  <sheetViews>
    <sheetView showGridLines="0" topLeftCell="A7" zoomScale="70" zoomScaleNormal="70" workbookViewId="0">
      <selection activeCell="F11" sqref="F11:G11"/>
    </sheetView>
  </sheetViews>
  <sheetFormatPr defaultRowHeight="18.5" x14ac:dyDescent="0.35"/>
  <cols>
    <col min="1" max="1" width="12.6328125" style="17"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49" ht="70.25" customHeight="1" x14ac:dyDescent="0.35">
      <c r="A1" s="136" t="s">
        <v>156</v>
      </c>
      <c r="B1" s="137"/>
      <c r="C1" s="137"/>
      <c r="D1" s="137"/>
      <c r="E1" s="137"/>
      <c r="F1" s="137"/>
      <c r="G1" s="137"/>
      <c r="H1" s="137"/>
      <c r="I1" s="137"/>
      <c r="J1" s="137"/>
      <c r="K1" s="137"/>
      <c r="L1" s="137"/>
      <c r="M1" s="137"/>
      <c r="N1" s="137"/>
    </row>
    <row r="2" spans="1:49" ht="15" customHeight="1" x14ac:dyDescent="0.35">
      <c r="A2"/>
      <c r="B2" s="4"/>
      <c r="C2" s="4"/>
      <c r="D2" s="4"/>
      <c r="E2" s="4"/>
      <c r="F2" s="4"/>
      <c r="G2" s="4"/>
      <c r="H2" s="4"/>
      <c r="I2" s="4"/>
      <c r="J2" s="4"/>
      <c r="K2" s="4"/>
      <c r="L2" s="4"/>
    </row>
    <row r="3" spans="1:49"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49" ht="15" customHeight="1" x14ac:dyDescent="0.45">
      <c r="A4"/>
      <c r="B4" s="15"/>
      <c r="C4" s="15"/>
      <c r="D4" s="2"/>
      <c r="E4" s="4"/>
      <c r="F4" s="4"/>
      <c r="G4" s="4"/>
      <c r="H4" s="4"/>
      <c r="I4" s="4"/>
      <c r="J4" s="4"/>
      <c r="L4" s="13"/>
      <c r="M4" s="15"/>
      <c r="N4" s="15"/>
    </row>
    <row r="5" spans="1:49" x14ac:dyDescent="0.45">
      <c r="A5"/>
      <c r="B5" s="12" t="s">
        <v>21</v>
      </c>
      <c r="C5" s="12"/>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49" x14ac:dyDescent="0.45">
      <c r="A6"/>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49" x14ac:dyDescent="0.45">
      <c r="A7"/>
      <c r="B7" s="144" t="s">
        <v>43</v>
      </c>
      <c r="C7" s="144"/>
      <c r="D7" s="144"/>
      <c r="E7" s="147" t="str">
        <f>IF(ISBLANK('Student Info '!C10),"Enter in Student Info Tab",'Student Info '!C10)</f>
        <v>Enter in Student Info Tab</v>
      </c>
      <c r="F7" s="147"/>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49" x14ac:dyDescent="0.45">
      <c r="A8"/>
      <c r="B8" s="12"/>
      <c r="C8" s="12"/>
      <c r="D8" s="12"/>
      <c r="E8" s="35"/>
      <c r="F8" s="21"/>
      <c r="G8" s="36"/>
      <c r="H8" s="36"/>
      <c r="I8" s="13"/>
      <c r="J8" s="35"/>
      <c r="K8" s="14"/>
      <c r="M8" s="14"/>
    </row>
    <row r="9" spans="1:49" ht="18.5" customHeight="1" x14ac:dyDescent="0.45">
      <c r="A9"/>
      <c r="B9" s="34" t="s">
        <v>29</v>
      </c>
      <c r="C9" s="34"/>
      <c r="D9" s="213" t="str">
        <f>IF(ISBLANK('Student Info '!C13),"Enter in Student Info Tab",'Student Info '!C13)</f>
        <v>Enter in Student Info Tab</v>
      </c>
      <c r="E9" s="143"/>
      <c r="F9" s="143"/>
      <c r="G9" s="143"/>
      <c r="H9" s="143"/>
      <c r="I9" s="143"/>
      <c r="J9" s="143"/>
      <c r="K9" s="143"/>
      <c r="L9" s="143"/>
      <c r="M9" s="214"/>
    </row>
    <row r="10" spans="1:49" ht="14.5" x14ac:dyDescent="0.35">
      <c r="A10" s="85"/>
    </row>
    <row r="11" spans="1:49" x14ac:dyDescent="0.45">
      <c r="A11"/>
      <c r="B11" s="144" t="s">
        <v>148</v>
      </c>
      <c r="C11" s="144"/>
      <c r="D11" s="144"/>
      <c r="E11" s="144"/>
      <c r="F11" s="189"/>
      <c r="G11" s="190"/>
      <c r="H11" s="15"/>
      <c r="I11" s="160"/>
      <c r="J11" s="160"/>
      <c r="K11" s="160"/>
      <c r="L11" s="184"/>
      <c r="M11" s="184"/>
    </row>
    <row r="12" spans="1:49" ht="14.5" x14ac:dyDescent="0.35">
      <c r="A12" s="85"/>
    </row>
    <row r="13" spans="1:49" x14ac:dyDescent="0.45">
      <c r="A13" s="15"/>
      <c r="B13" s="54">
        <f>SUM(D16:D34)</f>
        <v>0</v>
      </c>
      <c r="C13" s="144" t="s">
        <v>113</v>
      </c>
      <c r="D13" s="144"/>
      <c r="E13" s="144"/>
      <c r="F13" s="144"/>
      <c r="G13" s="144"/>
      <c r="H13" s="144"/>
      <c r="I13" s="144"/>
      <c r="J13" s="14"/>
      <c r="K13" s="14"/>
      <c r="L13" s="14"/>
      <c r="M13" s="14"/>
      <c r="N13" s="14"/>
    </row>
    <row r="14" spans="1:49" x14ac:dyDescent="0.35">
      <c r="A14" s="85"/>
    </row>
    <row r="15" spans="1:49" s="98" customFormat="1" ht="73" customHeight="1" x14ac:dyDescent="0.35">
      <c r="A15" s="97" t="s">
        <v>25</v>
      </c>
      <c r="B15" s="55" t="s">
        <v>76</v>
      </c>
      <c r="C15" s="55" t="s">
        <v>77</v>
      </c>
      <c r="D15" s="56" t="s">
        <v>108</v>
      </c>
      <c r="E15" s="57" t="s">
        <v>136</v>
      </c>
      <c r="F15" s="155" t="s">
        <v>186</v>
      </c>
      <c r="G15" s="155"/>
      <c r="H15" s="154" t="s">
        <v>172</v>
      </c>
      <c r="I15" s="155"/>
      <c r="J15" s="155"/>
      <c r="K15" s="154" t="s">
        <v>184</v>
      </c>
      <c r="L15" s="155"/>
      <c r="M15" s="155"/>
      <c r="N15" s="55" t="s">
        <v>30</v>
      </c>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row>
    <row r="16" spans="1:49" ht="138" customHeight="1" x14ac:dyDescent="0.35">
      <c r="A16" s="93"/>
      <c r="B16" s="94"/>
      <c r="C16" s="94"/>
      <c r="D16" s="95">
        <f>ROUND((($B16-$C16)*24)/0.25,0)*-0.25</f>
        <v>0</v>
      </c>
      <c r="E16" s="41"/>
      <c r="F16" s="187"/>
      <c r="G16" s="188"/>
      <c r="H16" s="181"/>
      <c r="I16" s="181"/>
      <c r="J16" s="181"/>
      <c r="K16" s="181"/>
      <c r="L16" s="181"/>
      <c r="M16" s="181"/>
      <c r="N16" s="96"/>
    </row>
    <row r="17" spans="1:14" ht="138" customHeight="1" x14ac:dyDescent="0.35">
      <c r="A17" s="46"/>
      <c r="B17" s="48"/>
      <c r="C17" s="48"/>
      <c r="D17" s="3">
        <f t="shared" ref="D17:D34" si="0">ROUND((($B17-$C17)*24)/0.25,0)*-0.25</f>
        <v>0</v>
      </c>
      <c r="E17" s="41"/>
      <c r="F17" s="193"/>
      <c r="G17" s="194"/>
      <c r="H17" s="153"/>
      <c r="I17" s="153"/>
      <c r="J17" s="153"/>
      <c r="K17" s="153"/>
      <c r="L17" s="153"/>
      <c r="M17" s="153"/>
      <c r="N17" s="28"/>
    </row>
    <row r="18" spans="1:14" ht="138" customHeight="1" x14ac:dyDescent="0.35">
      <c r="A18" s="46"/>
      <c r="B18" s="48"/>
      <c r="C18" s="48"/>
      <c r="D18" s="3">
        <f t="shared" si="0"/>
        <v>0</v>
      </c>
      <c r="E18" s="41"/>
      <c r="F18" s="193"/>
      <c r="G18" s="194"/>
      <c r="H18" s="153"/>
      <c r="I18" s="153"/>
      <c r="J18" s="153"/>
      <c r="K18" s="153"/>
      <c r="L18" s="153"/>
      <c r="M18" s="153"/>
      <c r="N18" s="28"/>
    </row>
    <row r="19" spans="1:14" ht="138" customHeight="1" x14ac:dyDescent="0.35">
      <c r="A19" s="46"/>
      <c r="B19" s="48"/>
      <c r="C19" s="48"/>
      <c r="D19" s="3">
        <f t="shared" si="0"/>
        <v>0</v>
      </c>
      <c r="E19" s="41"/>
      <c r="F19" s="193"/>
      <c r="G19" s="194"/>
      <c r="H19" s="153"/>
      <c r="I19" s="153"/>
      <c r="J19" s="153"/>
      <c r="K19" s="153"/>
      <c r="L19" s="153"/>
      <c r="M19" s="153"/>
      <c r="N19" s="28"/>
    </row>
    <row r="20" spans="1:14" ht="138" customHeight="1" x14ac:dyDescent="0.35">
      <c r="A20" s="46"/>
      <c r="B20" s="48"/>
      <c r="C20" s="48"/>
      <c r="D20" s="3">
        <f t="shared" si="0"/>
        <v>0</v>
      </c>
      <c r="E20" s="41"/>
      <c r="F20" s="193"/>
      <c r="G20" s="194"/>
      <c r="H20" s="153"/>
      <c r="I20" s="153"/>
      <c r="J20" s="153"/>
      <c r="K20" s="153"/>
      <c r="L20" s="153"/>
      <c r="M20" s="153"/>
      <c r="N20" s="28"/>
    </row>
    <row r="21" spans="1:14" ht="138" customHeight="1" x14ac:dyDescent="0.35">
      <c r="A21" s="46"/>
      <c r="B21" s="48"/>
      <c r="C21" s="48"/>
      <c r="D21" s="3">
        <f t="shared" si="0"/>
        <v>0</v>
      </c>
      <c r="E21" s="41"/>
      <c r="F21" s="193"/>
      <c r="G21" s="194"/>
      <c r="H21" s="153"/>
      <c r="I21" s="153"/>
      <c r="J21" s="153"/>
      <c r="K21" s="153"/>
      <c r="L21" s="153"/>
      <c r="M21" s="153"/>
      <c r="N21" s="28"/>
    </row>
    <row r="22" spans="1:14" ht="138" customHeight="1" x14ac:dyDescent="0.35">
      <c r="A22" s="46"/>
      <c r="B22" s="48"/>
      <c r="C22" s="48"/>
      <c r="D22" s="3">
        <f t="shared" si="0"/>
        <v>0</v>
      </c>
      <c r="E22" s="41"/>
      <c r="F22" s="193"/>
      <c r="G22" s="194"/>
      <c r="H22" s="153"/>
      <c r="I22" s="153"/>
      <c r="J22" s="153"/>
      <c r="K22" s="153"/>
      <c r="L22" s="153"/>
      <c r="M22" s="153"/>
      <c r="N22" s="28"/>
    </row>
    <row r="23" spans="1:14" ht="138" customHeight="1" x14ac:dyDescent="0.35">
      <c r="A23" s="46"/>
      <c r="B23" s="48"/>
      <c r="C23" s="48"/>
      <c r="D23" s="3">
        <f t="shared" si="0"/>
        <v>0</v>
      </c>
      <c r="E23" s="41"/>
      <c r="F23" s="193"/>
      <c r="G23" s="194"/>
      <c r="H23" s="153"/>
      <c r="I23" s="153"/>
      <c r="J23" s="153"/>
      <c r="K23" s="153"/>
      <c r="L23" s="153"/>
      <c r="M23" s="153"/>
      <c r="N23" s="28"/>
    </row>
    <row r="24" spans="1:14" ht="138" customHeight="1" x14ac:dyDescent="0.35">
      <c r="A24" s="46"/>
      <c r="B24" s="48"/>
      <c r="C24" s="48"/>
      <c r="D24" s="3">
        <f t="shared" si="0"/>
        <v>0</v>
      </c>
      <c r="E24" s="41"/>
      <c r="F24" s="193"/>
      <c r="G24" s="194"/>
      <c r="H24" s="153"/>
      <c r="I24" s="153"/>
      <c r="J24" s="153"/>
      <c r="K24" s="153"/>
      <c r="L24" s="153"/>
      <c r="M24" s="153"/>
      <c r="N24" s="28"/>
    </row>
    <row r="25" spans="1:14" ht="138" customHeight="1" x14ac:dyDescent="0.35">
      <c r="A25" s="46"/>
      <c r="B25" s="48"/>
      <c r="C25" s="48"/>
      <c r="D25" s="3">
        <f t="shared" si="0"/>
        <v>0</v>
      </c>
      <c r="E25" s="41"/>
      <c r="F25" s="193"/>
      <c r="G25" s="194"/>
      <c r="H25" s="153"/>
      <c r="I25" s="153"/>
      <c r="J25" s="153"/>
      <c r="K25" s="153"/>
      <c r="L25" s="153"/>
      <c r="M25" s="153"/>
      <c r="N25" s="28"/>
    </row>
    <row r="26" spans="1:14" ht="138" customHeight="1" x14ac:dyDescent="0.35">
      <c r="A26" s="46"/>
      <c r="B26" s="48"/>
      <c r="C26" s="48"/>
      <c r="D26" s="3">
        <f t="shared" si="0"/>
        <v>0</v>
      </c>
      <c r="E26" s="41"/>
      <c r="F26" s="193"/>
      <c r="G26" s="194"/>
      <c r="H26" s="153"/>
      <c r="I26" s="153"/>
      <c r="J26" s="153"/>
      <c r="K26" s="153"/>
      <c r="L26" s="153"/>
      <c r="M26" s="153"/>
      <c r="N26" s="28"/>
    </row>
    <row r="27" spans="1:14" ht="138" customHeight="1" x14ac:dyDescent="0.35">
      <c r="A27" s="46"/>
      <c r="B27" s="48"/>
      <c r="C27" s="48"/>
      <c r="D27" s="3">
        <f t="shared" si="0"/>
        <v>0</v>
      </c>
      <c r="E27" s="41"/>
      <c r="F27" s="193"/>
      <c r="G27" s="194"/>
      <c r="H27" s="153"/>
      <c r="I27" s="153"/>
      <c r="J27" s="153"/>
      <c r="K27" s="153"/>
      <c r="L27" s="153"/>
      <c r="M27" s="153"/>
      <c r="N27" s="28"/>
    </row>
    <row r="28" spans="1:14" ht="138" customHeight="1" x14ac:dyDescent="0.35">
      <c r="A28" s="46"/>
      <c r="B28" s="48"/>
      <c r="C28" s="48"/>
      <c r="D28" s="3">
        <f t="shared" si="0"/>
        <v>0</v>
      </c>
      <c r="E28" s="41"/>
      <c r="F28" s="193"/>
      <c r="G28" s="194"/>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14" ht="138" customHeight="1" x14ac:dyDescent="0.35">
      <c r="A33" s="46"/>
      <c r="B33" s="48"/>
      <c r="C33" s="48"/>
      <c r="D33" s="3">
        <f t="shared" si="0"/>
        <v>0</v>
      </c>
      <c r="E33" s="41"/>
      <c r="F33" s="152"/>
      <c r="G33" s="152"/>
      <c r="H33" s="153"/>
      <c r="I33" s="152"/>
      <c r="J33" s="152"/>
      <c r="K33" s="153"/>
      <c r="L33" s="152"/>
      <c r="M33" s="152"/>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212"/>
      <c r="B35" s="212"/>
      <c r="C35" s="212"/>
      <c r="D35" s="212"/>
      <c r="E35" s="212"/>
      <c r="F35" s="212"/>
      <c r="G35" s="212"/>
      <c r="H35" s="212"/>
      <c r="I35" s="212"/>
      <c r="J35" s="212"/>
      <c r="K35" s="212"/>
      <c r="L35" s="212"/>
      <c r="M35" s="212"/>
      <c r="N35" s="212"/>
    </row>
    <row r="36" spans="1:14" ht="20" customHeight="1" x14ac:dyDescent="0.35">
      <c r="A36" s="215" t="s">
        <v>171</v>
      </c>
      <c r="B36" s="216"/>
      <c r="C36" s="216"/>
      <c r="D36" s="216"/>
      <c r="E36" s="216"/>
      <c r="F36" s="216"/>
      <c r="G36" s="216"/>
      <c r="H36" s="216"/>
      <c r="I36" s="216"/>
      <c r="J36" s="216"/>
      <c r="K36" s="216"/>
      <c r="L36" s="216"/>
      <c r="M36" s="216"/>
      <c r="N36" s="217"/>
    </row>
    <row r="37" spans="1:14" ht="155" customHeight="1" x14ac:dyDescent="0.35">
      <c r="A37" s="169"/>
      <c r="B37" s="170"/>
      <c r="C37" s="170"/>
      <c r="D37" s="170"/>
      <c r="E37" s="170"/>
      <c r="F37" s="170"/>
      <c r="G37" s="170"/>
      <c r="H37" s="170"/>
      <c r="I37" s="170"/>
      <c r="J37" s="170"/>
      <c r="K37" s="170"/>
      <c r="L37" s="170"/>
      <c r="M37" s="170"/>
      <c r="N37" s="171"/>
    </row>
    <row r="38" spans="1:14" ht="20" customHeight="1" x14ac:dyDescent="0.35">
      <c r="A38" s="172" t="s">
        <v>169</v>
      </c>
      <c r="B38" s="173"/>
      <c r="C38" s="173"/>
      <c r="D38" s="173"/>
      <c r="E38" s="173"/>
      <c r="F38" s="173"/>
      <c r="G38" s="173"/>
      <c r="H38" s="173"/>
      <c r="I38" s="173"/>
      <c r="J38" s="173"/>
      <c r="K38" s="173"/>
      <c r="L38" s="173"/>
      <c r="M38" s="173"/>
      <c r="N38" s="174"/>
    </row>
    <row r="39" spans="1:14" ht="155" customHeight="1" x14ac:dyDescent="0.35">
      <c r="A39" s="169"/>
      <c r="B39" s="170"/>
      <c r="C39" s="170"/>
      <c r="D39" s="170"/>
      <c r="E39" s="170"/>
      <c r="F39" s="170"/>
      <c r="G39" s="170"/>
      <c r="H39" s="170"/>
      <c r="I39" s="170"/>
      <c r="J39" s="170"/>
      <c r="K39" s="170"/>
      <c r="L39" s="170"/>
      <c r="M39" s="170"/>
      <c r="N39" s="171"/>
    </row>
    <row r="40" spans="1:14" ht="20" customHeight="1" x14ac:dyDescent="0.35">
      <c r="A40" s="172" t="s">
        <v>173</v>
      </c>
      <c r="B40" s="173"/>
      <c r="C40" s="173"/>
      <c r="D40" s="173"/>
      <c r="E40" s="173"/>
      <c r="F40" s="173"/>
      <c r="G40" s="173"/>
      <c r="H40" s="173"/>
      <c r="I40" s="173"/>
      <c r="J40" s="173"/>
      <c r="K40" s="173"/>
      <c r="L40" s="173"/>
      <c r="M40" s="173"/>
      <c r="N40" s="174"/>
    </row>
    <row r="41" spans="1:14" ht="110" customHeight="1" x14ac:dyDescent="0.35">
      <c r="A41" s="169"/>
      <c r="B41" s="170"/>
      <c r="C41" s="170"/>
      <c r="D41" s="170"/>
      <c r="E41" s="170"/>
      <c r="F41" s="170"/>
      <c r="G41" s="170"/>
      <c r="H41" s="170"/>
      <c r="I41" s="170"/>
      <c r="J41" s="170"/>
      <c r="K41" s="170"/>
      <c r="L41" s="170"/>
      <c r="M41" s="170"/>
      <c r="N41" s="171"/>
    </row>
    <row r="42" spans="1:14" x14ac:dyDescent="0.35">
      <c r="A42" s="85"/>
    </row>
    <row r="43" spans="1:14" ht="13.75" customHeight="1" x14ac:dyDescent="0.35">
      <c r="A43"/>
    </row>
    <row r="44" spans="1:14" x14ac:dyDescent="0.45">
      <c r="A44"/>
      <c r="B44" s="12" t="s">
        <v>27</v>
      </c>
      <c r="C44" s="12"/>
      <c r="D44" s="12"/>
      <c r="E44" s="12"/>
      <c r="F44" s="12"/>
      <c r="G44" s="12"/>
      <c r="H44" s="12"/>
      <c r="I44" s="12"/>
      <c r="J44" s="12"/>
      <c r="K44" s="12"/>
      <c r="L44" s="12"/>
    </row>
    <row r="45" spans="1:14" ht="15" thickBot="1" x14ac:dyDescent="0.4">
      <c r="A45"/>
    </row>
    <row r="46" spans="1:14" ht="19" thickBot="1" x14ac:dyDescent="0.5">
      <c r="A46"/>
      <c r="B46" s="160" t="s">
        <v>43</v>
      </c>
      <c r="C46" s="160"/>
      <c r="D46" s="160"/>
      <c r="E46" s="161"/>
      <c r="F46" s="162"/>
      <c r="G46" s="163"/>
      <c r="H46" s="164"/>
      <c r="I46" s="13" t="s">
        <v>24</v>
      </c>
      <c r="J46" s="165"/>
      <c r="K46" s="166"/>
    </row>
    <row r="47" spans="1:14" ht="15.5" x14ac:dyDescent="0.35">
      <c r="A47"/>
      <c r="B47" s="37"/>
      <c r="C47" s="37"/>
      <c r="D47" s="21"/>
      <c r="E47" s="21"/>
      <c r="F47" s="131"/>
      <c r="G47" s="131"/>
      <c r="H47" s="131"/>
      <c r="I47" s="11"/>
      <c r="J47" s="167"/>
      <c r="K47" s="168"/>
    </row>
    <row r="48" spans="1:14" ht="14.5" x14ac:dyDescent="0.35">
      <c r="A48"/>
      <c r="K48" s="9"/>
    </row>
    <row r="49" spans="1:1" x14ac:dyDescent="0.35">
      <c r="A49" s="85"/>
    </row>
    <row r="50" spans="1:1" x14ac:dyDescent="0.35">
      <c r="A50" s="85"/>
    </row>
    <row r="51" spans="1:1" x14ac:dyDescent="0.35">
      <c r="A51" s="85"/>
    </row>
    <row r="52" spans="1:1" x14ac:dyDescent="0.35">
      <c r="A52" s="85"/>
    </row>
    <row r="53" spans="1:1" x14ac:dyDescent="0.35">
      <c r="A53" s="85"/>
    </row>
    <row r="54" spans="1:1" x14ac:dyDescent="0.35">
      <c r="A54" s="85"/>
    </row>
    <row r="55" spans="1:1" x14ac:dyDescent="0.35">
      <c r="A55" s="85"/>
    </row>
    <row r="56" spans="1:1" x14ac:dyDescent="0.35">
      <c r="A56" s="85"/>
    </row>
    <row r="57" spans="1:1" x14ac:dyDescent="0.35">
      <c r="A57" s="85"/>
    </row>
    <row r="58" spans="1:1" x14ac:dyDescent="0.35">
      <c r="A58" s="85"/>
    </row>
    <row r="59" spans="1:1" x14ac:dyDescent="0.35">
      <c r="A59" s="85"/>
    </row>
    <row r="60" spans="1:1" x14ac:dyDescent="0.35">
      <c r="A60" s="85"/>
    </row>
    <row r="61" spans="1:1" x14ac:dyDescent="0.35">
      <c r="A61" s="85"/>
    </row>
    <row r="62" spans="1:1" x14ac:dyDescent="0.35">
      <c r="A62" s="85"/>
    </row>
    <row r="63" spans="1:1" x14ac:dyDescent="0.35">
      <c r="A63" s="85"/>
    </row>
    <row r="64" spans="1:1" x14ac:dyDescent="0.35">
      <c r="A64" s="85"/>
    </row>
    <row r="65" spans="1:1" x14ac:dyDescent="0.35">
      <c r="A65" s="85"/>
    </row>
    <row r="66" spans="1:1" x14ac:dyDescent="0.35">
      <c r="A66" s="85"/>
    </row>
    <row r="67" spans="1:1" x14ac:dyDescent="0.35">
      <c r="A67" s="85"/>
    </row>
    <row r="68" spans="1:1" x14ac:dyDescent="0.35">
      <c r="A68" s="85"/>
    </row>
    <row r="69" spans="1:1" x14ac:dyDescent="0.35">
      <c r="A69" s="85"/>
    </row>
    <row r="70" spans="1:1" x14ac:dyDescent="0.35">
      <c r="A70" s="85"/>
    </row>
  </sheetData>
  <sheetProtection sheet="1" selectLockedCells="1"/>
  <mergeCells count="89">
    <mergeCell ref="F47:H47"/>
    <mergeCell ref="F33:G33"/>
    <mergeCell ref="H33:J33"/>
    <mergeCell ref="K33:M33"/>
    <mergeCell ref="F34:G34"/>
    <mergeCell ref="H34:J34"/>
    <mergeCell ref="K34:M34"/>
    <mergeCell ref="F46:H46"/>
    <mergeCell ref="J46:K46"/>
    <mergeCell ref="J47:K47"/>
    <mergeCell ref="A37:N37"/>
    <mergeCell ref="A36:N36"/>
    <mergeCell ref="A38:N38"/>
    <mergeCell ref="A39:N39"/>
    <mergeCell ref="A40:N40"/>
    <mergeCell ref="A41:N41"/>
    <mergeCell ref="F32:G32"/>
    <mergeCell ref="H32:J32"/>
    <mergeCell ref="K32:M32"/>
    <mergeCell ref="L11:M11"/>
    <mergeCell ref="B46:E46"/>
    <mergeCell ref="F30:G30"/>
    <mergeCell ref="H30:J30"/>
    <mergeCell ref="K30:M30"/>
    <mergeCell ref="F31:G31"/>
    <mergeCell ref="H31:J31"/>
    <mergeCell ref="K31:M31"/>
    <mergeCell ref="F28:G28"/>
    <mergeCell ref="H28:J28"/>
    <mergeCell ref="K28:M28"/>
    <mergeCell ref="F29:G29"/>
    <mergeCell ref="H29:J29"/>
    <mergeCell ref="K29:M29"/>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H18:J18"/>
    <mergeCell ref="K18:M18"/>
    <mergeCell ref="F19:G19"/>
    <mergeCell ref="H19:J19"/>
    <mergeCell ref="K19:M19"/>
    <mergeCell ref="D6:G6"/>
    <mergeCell ref="I6:M6"/>
    <mergeCell ref="J7:L7"/>
    <mergeCell ref="B7:D7"/>
    <mergeCell ref="E7:F7"/>
    <mergeCell ref="G7:H7"/>
    <mergeCell ref="A1:N1"/>
    <mergeCell ref="D5:E5"/>
    <mergeCell ref="F5:G5"/>
    <mergeCell ref="I5:J5"/>
    <mergeCell ref="K5:L5"/>
    <mergeCell ref="A35:N35"/>
    <mergeCell ref="D9:M9"/>
    <mergeCell ref="C13:I13"/>
    <mergeCell ref="I11:K11"/>
    <mergeCell ref="F15:G15"/>
    <mergeCell ref="H15:J15"/>
    <mergeCell ref="K15:M15"/>
    <mergeCell ref="B11:E11"/>
    <mergeCell ref="F11:G11"/>
    <mergeCell ref="F16:G16"/>
    <mergeCell ref="H16:J16"/>
    <mergeCell ref="K16:M16"/>
    <mergeCell ref="F17:G17"/>
    <mergeCell ref="H17:J17"/>
    <mergeCell ref="K17:M17"/>
    <mergeCell ref="F18:G18"/>
  </mergeCells>
  <conditionalFormatting sqref="B13">
    <cfRule type="cellIs" dxfId="3" priority="1" operator="greaterThan">
      <formula>30</formula>
    </cfRule>
  </conditionalFormatting>
  <dataValidations count="1">
    <dataValidation type="list" allowBlank="1" showInputMessage="1" showErrorMessage="1" sqref="E16:E34" xr:uid="{4E3AC9BB-89F0-4F62-9F6F-AA4CCFD65897}">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H161"/>
  <sheetViews>
    <sheetView showGridLines="0" zoomScale="70" zoomScaleNormal="70" workbookViewId="0">
      <selection activeCell="F11" sqref="F11:G11"/>
    </sheetView>
  </sheetViews>
  <sheetFormatPr defaultRowHeight="18.5" x14ac:dyDescent="0.35"/>
  <cols>
    <col min="1" max="1" width="12.6328125" style="17"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86" ht="70.25" customHeight="1" x14ac:dyDescent="0.35">
      <c r="A1" s="136" t="s">
        <v>154</v>
      </c>
      <c r="B1" s="137"/>
      <c r="C1" s="137"/>
      <c r="D1" s="137"/>
      <c r="E1" s="137"/>
      <c r="F1" s="137"/>
      <c r="G1" s="137"/>
      <c r="H1" s="137"/>
      <c r="I1" s="137"/>
      <c r="J1" s="137"/>
      <c r="K1" s="137"/>
      <c r="L1" s="137"/>
      <c r="M1" s="137"/>
      <c r="N1" s="137"/>
    </row>
    <row r="2" spans="1:86" ht="15" customHeight="1" x14ac:dyDescent="0.35">
      <c r="A2"/>
      <c r="B2" s="4"/>
      <c r="C2" s="4"/>
      <c r="D2" s="4"/>
      <c r="E2" s="4"/>
      <c r="F2" s="4"/>
      <c r="G2" s="4"/>
      <c r="H2" s="4"/>
      <c r="I2" s="4"/>
      <c r="J2" s="4"/>
      <c r="K2" s="4"/>
      <c r="L2" s="4"/>
    </row>
    <row r="3" spans="1:86"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86" ht="15" customHeight="1" x14ac:dyDescent="0.45">
      <c r="A4"/>
      <c r="B4" s="15"/>
      <c r="C4" s="15"/>
      <c r="D4" s="2"/>
      <c r="E4" s="4"/>
      <c r="F4" s="4"/>
      <c r="G4" s="4"/>
      <c r="H4" s="4"/>
      <c r="I4" s="4"/>
      <c r="J4" s="4"/>
      <c r="L4" s="13"/>
      <c r="M4" s="15"/>
      <c r="N4" s="15"/>
    </row>
    <row r="5" spans="1:86" x14ac:dyDescent="0.45">
      <c r="A5"/>
      <c r="B5" s="12" t="s">
        <v>21</v>
      </c>
      <c r="C5" s="12"/>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86" x14ac:dyDescent="0.45">
      <c r="A6"/>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86" x14ac:dyDescent="0.45">
      <c r="A7"/>
      <c r="B7" s="144" t="s">
        <v>43</v>
      </c>
      <c r="C7" s="144"/>
      <c r="D7" s="144"/>
      <c r="E7" s="219" t="str">
        <f>IF(ISBLANK('Student Info '!C10),"Enter in Student Info Tab",'Student Info '!C10)</f>
        <v>Enter in Student Info Tab</v>
      </c>
      <c r="F7" s="219"/>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86" x14ac:dyDescent="0.45">
      <c r="A8"/>
      <c r="B8" s="12"/>
      <c r="C8" s="12"/>
      <c r="D8" s="12"/>
      <c r="E8" s="35"/>
      <c r="F8" s="21"/>
      <c r="G8" s="36"/>
      <c r="H8" s="36"/>
      <c r="I8" s="13"/>
      <c r="J8" s="35"/>
      <c r="K8" s="14"/>
      <c r="M8" s="14"/>
    </row>
    <row r="9" spans="1:86" ht="18.5" customHeight="1" x14ac:dyDescent="0.45">
      <c r="A9"/>
      <c r="B9" s="34" t="s">
        <v>29</v>
      </c>
      <c r="C9" s="34"/>
      <c r="D9" s="177" t="str">
        <f>IF(ISBLANK('Student Info '!C13),"Enter in Student Info Tab",'Student Info '!C13)</f>
        <v>Enter in Student Info Tab</v>
      </c>
      <c r="E9" s="177"/>
      <c r="F9" s="177"/>
      <c r="G9" s="177"/>
      <c r="H9" s="177"/>
      <c r="I9" s="177"/>
      <c r="J9" s="177"/>
      <c r="K9" s="177"/>
      <c r="L9" s="177"/>
      <c r="M9" s="177"/>
    </row>
    <row r="10" spans="1:86" x14ac:dyDescent="0.35">
      <c r="A10" s="85"/>
    </row>
    <row r="11" spans="1:86" x14ac:dyDescent="0.45">
      <c r="A11"/>
      <c r="B11" s="144" t="s">
        <v>148</v>
      </c>
      <c r="C11" s="144"/>
      <c r="D11" s="144"/>
      <c r="E11" s="208"/>
      <c r="F11" s="220"/>
      <c r="G11" s="220"/>
      <c r="H11" s="15"/>
      <c r="I11" s="160"/>
      <c r="J11" s="160"/>
      <c r="K11" s="160"/>
      <c r="L11" s="184"/>
      <c r="M11" s="184"/>
    </row>
    <row r="12" spans="1:86" x14ac:dyDescent="0.35">
      <c r="A12" s="85"/>
    </row>
    <row r="13" spans="1:86" x14ac:dyDescent="0.45">
      <c r="A13" s="15"/>
      <c r="B13" s="54">
        <f>SUM(D16:D34)</f>
        <v>0</v>
      </c>
      <c r="C13" s="144" t="s">
        <v>113</v>
      </c>
      <c r="D13" s="144"/>
      <c r="E13" s="144"/>
      <c r="F13" s="144"/>
      <c r="G13" s="144"/>
      <c r="H13" s="144"/>
      <c r="I13" s="144"/>
      <c r="J13" s="14"/>
      <c r="K13" s="14"/>
      <c r="L13" s="14"/>
      <c r="M13" s="14"/>
      <c r="N13" s="14"/>
    </row>
    <row r="14" spans="1:86" x14ac:dyDescent="0.35">
      <c r="A14" s="85"/>
    </row>
    <row r="15" spans="1:86" s="98" customFormat="1" ht="73" customHeight="1" x14ac:dyDescent="0.35">
      <c r="A15" s="97" t="s">
        <v>25</v>
      </c>
      <c r="B15" s="55" t="s">
        <v>76</v>
      </c>
      <c r="C15" s="55" t="s">
        <v>77</v>
      </c>
      <c r="D15" s="56" t="s">
        <v>108</v>
      </c>
      <c r="E15" s="57" t="s">
        <v>136</v>
      </c>
      <c r="F15" s="155" t="s">
        <v>185</v>
      </c>
      <c r="G15" s="155"/>
      <c r="H15" s="154" t="s">
        <v>172</v>
      </c>
      <c r="I15" s="155"/>
      <c r="J15" s="155"/>
      <c r="K15" s="154" t="s">
        <v>184</v>
      </c>
      <c r="L15" s="154"/>
      <c r="M15" s="154"/>
      <c r="N15" s="55" t="s">
        <v>30</v>
      </c>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row>
    <row r="16" spans="1:86" ht="138" customHeight="1" x14ac:dyDescent="0.35">
      <c r="A16" s="93"/>
      <c r="B16" s="94"/>
      <c r="C16" s="94"/>
      <c r="D16" s="95">
        <f>ROUND((($B16-$C16)*24)/0.25,0)*-0.25</f>
        <v>0</v>
      </c>
      <c r="E16" s="41"/>
      <c r="F16" s="187"/>
      <c r="G16" s="188"/>
      <c r="H16" s="181"/>
      <c r="I16" s="181"/>
      <c r="J16" s="181"/>
      <c r="K16" s="181"/>
      <c r="L16" s="181"/>
      <c r="M16" s="181"/>
      <c r="N16" s="96"/>
    </row>
    <row r="17" spans="1:14" ht="138" customHeight="1" x14ac:dyDescent="0.35">
      <c r="A17" s="46"/>
      <c r="B17" s="48"/>
      <c r="C17" s="48"/>
      <c r="D17" s="3">
        <f t="shared" ref="D17:D34" si="0">ROUND((($B17-$C17)*24)/0.25,0)*-0.25</f>
        <v>0</v>
      </c>
      <c r="E17" s="41"/>
      <c r="F17" s="193"/>
      <c r="G17" s="194"/>
      <c r="H17" s="153"/>
      <c r="I17" s="153"/>
      <c r="J17" s="153"/>
      <c r="K17" s="153"/>
      <c r="L17" s="153"/>
      <c r="M17" s="153"/>
      <c r="N17" s="28"/>
    </row>
    <row r="18" spans="1:14" ht="138" customHeight="1" x14ac:dyDescent="0.35">
      <c r="A18" s="46"/>
      <c r="B18" s="48"/>
      <c r="C18" s="48"/>
      <c r="D18" s="3">
        <f t="shared" si="0"/>
        <v>0</v>
      </c>
      <c r="E18" s="41"/>
      <c r="F18" s="193"/>
      <c r="G18" s="194"/>
      <c r="H18" s="153"/>
      <c r="I18" s="153"/>
      <c r="J18" s="153"/>
      <c r="K18" s="153"/>
      <c r="L18" s="153"/>
      <c r="M18" s="153"/>
      <c r="N18" s="28"/>
    </row>
    <row r="19" spans="1:14" ht="138" customHeight="1" x14ac:dyDescent="0.35">
      <c r="A19" s="46"/>
      <c r="B19" s="48"/>
      <c r="C19" s="48"/>
      <c r="D19" s="3">
        <f t="shared" si="0"/>
        <v>0</v>
      </c>
      <c r="E19" s="41"/>
      <c r="F19" s="193"/>
      <c r="G19" s="194"/>
      <c r="H19" s="153"/>
      <c r="I19" s="153"/>
      <c r="J19" s="153"/>
      <c r="K19" s="153"/>
      <c r="L19" s="153"/>
      <c r="M19" s="153"/>
      <c r="N19" s="28"/>
    </row>
    <row r="20" spans="1:14" ht="138" customHeight="1" x14ac:dyDescent="0.35">
      <c r="A20" s="46"/>
      <c r="B20" s="48"/>
      <c r="C20" s="48"/>
      <c r="D20" s="3">
        <f t="shared" si="0"/>
        <v>0</v>
      </c>
      <c r="E20" s="41"/>
      <c r="F20" s="193"/>
      <c r="G20" s="194"/>
      <c r="H20" s="221"/>
      <c r="I20" s="222"/>
      <c r="J20" s="223"/>
      <c r="K20" s="153"/>
      <c r="L20" s="153"/>
      <c r="M20" s="153"/>
      <c r="N20" s="28"/>
    </row>
    <row r="21" spans="1:14" ht="138" customHeight="1" x14ac:dyDescent="0.35">
      <c r="A21" s="46"/>
      <c r="B21" s="48"/>
      <c r="C21" s="48"/>
      <c r="D21" s="3">
        <f t="shared" si="0"/>
        <v>0</v>
      </c>
      <c r="E21" s="41"/>
      <c r="F21" s="193"/>
      <c r="G21" s="194"/>
      <c r="H21" s="153"/>
      <c r="I21" s="153"/>
      <c r="J21" s="153"/>
      <c r="K21" s="153"/>
      <c r="L21" s="153"/>
      <c r="M21" s="153"/>
      <c r="N21" s="28"/>
    </row>
    <row r="22" spans="1:14" ht="138" customHeight="1" x14ac:dyDescent="0.35">
      <c r="A22" s="46"/>
      <c r="B22" s="48"/>
      <c r="C22" s="48"/>
      <c r="D22" s="3">
        <f t="shared" si="0"/>
        <v>0</v>
      </c>
      <c r="E22" s="41"/>
      <c r="F22" s="193"/>
      <c r="G22" s="194"/>
      <c r="H22" s="153"/>
      <c r="I22" s="153"/>
      <c r="J22" s="153"/>
      <c r="K22" s="153"/>
      <c r="L22" s="153"/>
      <c r="M22" s="153"/>
      <c r="N22" s="28"/>
    </row>
    <row r="23" spans="1:14" ht="138" customHeight="1" x14ac:dyDescent="0.35">
      <c r="A23" s="46"/>
      <c r="B23" s="48"/>
      <c r="C23" s="48"/>
      <c r="D23" s="3">
        <f t="shared" si="0"/>
        <v>0</v>
      </c>
      <c r="E23" s="41"/>
      <c r="F23" s="193"/>
      <c r="G23" s="194"/>
      <c r="H23" s="153"/>
      <c r="I23" s="153"/>
      <c r="J23" s="153"/>
      <c r="K23" s="153"/>
      <c r="L23" s="153"/>
      <c r="M23" s="153"/>
      <c r="N23" s="28"/>
    </row>
    <row r="24" spans="1:14" ht="138" customHeight="1" x14ac:dyDescent="0.35">
      <c r="A24" s="46"/>
      <c r="B24" s="48"/>
      <c r="C24" s="48"/>
      <c r="D24" s="3">
        <f t="shared" si="0"/>
        <v>0</v>
      </c>
      <c r="E24" s="41"/>
      <c r="F24" s="193"/>
      <c r="G24" s="194"/>
      <c r="H24" s="153"/>
      <c r="I24" s="153"/>
      <c r="J24" s="153"/>
      <c r="K24" s="153"/>
      <c r="L24" s="153"/>
      <c r="M24" s="153"/>
      <c r="N24" s="28"/>
    </row>
    <row r="25" spans="1:14" ht="138" customHeight="1" x14ac:dyDescent="0.35">
      <c r="A25" s="46"/>
      <c r="B25" s="48"/>
      <c r="C25" s="48"/>
      <c r="D25" s="3">
        <f t="shared" si="0"/>
        <v>0</v>
      </c>
      <c r="E25" s="41"/>
      <c r="F25" s="193"/>
      <c r="G25" s="194"/>
      <c r="H25" s="153"/>
      <c r="I25" s="153"/>
      <c r="J25" s="153"/>
      <c r="K25" s="153"/>
      <c r="L25" s="153"/>
      <c r="M25" s="153"/>
      <c r="N25" s="28"/>
    </row>
    <row r="26" spans="1:14" ht="138" customHeight="1" x14ac:dyDescent="0.35">
      <c r="A26" s="46"/>
      <c r="B26" s="48"/>
      <c r="C26" s="48"/>
      <c r="D26" s="3">
        <f t="shared" si="0"/>
        <v>0</v>
      </c>
      <c r="E26" s="41"/>
      <c r="F26" s="193"/>
      <c r="G26" s="194"/>
      <c r="H26" s="153"/>
      <c r="I26" s="153"/>
      <c r="J26" s="153"/>
      <c r="K26" s="153"/>
      <c r="L26" s="153"/>
      <c r="M26" s="153"/>
      <c r="N26" s="28"/>
    </row>
    <row r="27" spans="1:14" ht="138" customHeight="1" x14ac:dyDescent="0.35">
      <c r="A27" s="46"/>
      <c r="B27" s="48"/>
      <c r="C27" s="48"/>
      <c r="D27" s="3">
        <f t="shared" si="0"/>
        <v>0</v>
      </c>
      <c r="E27" s="41"/>
      <c r="F27" s="193"/>
      <c r="G27" s="194"/>
      <c r="H27" s="153"/>
      <c r="I27" s="153"/>
      <c r="J27" s="153"/>
      <c r="K27" s="153"/>
      <c r="L27" s="153"/>
      <c r="M27" s="153"/>
      <c r="N27" s="28"/>
    </row>
    <row r="28" spans="1:14" ht="138" customHeight="1" x14ac:dyDescent="0.35">
      <c r="A28" s="46"/>
      <c r="B28" s="48"/>
      <c r="C28" s="48"/>
      <c r="D28" s="3">
        <f t="shared" si="0"/>
        <v>0</v>
      </c>
      <c r="E28" s="41"/>
      <c r="F28" s="193"/>
      <c r="G28" s="194"/>
      <c r="H28" s="153"/>
      <c r="I28" s="153"/>
      <c r="J28" s="153"/>
      <c r="K28" s="153"/>
      <c r="L28" s="153"/>
      <c r="M28" s="153"/>
      <c r="N28" s="28"/>
    </row>
    <row r="29" spans="1:14" ht="138" customHeight="1" x14ac:dyDescent="0.35">
      <c r="A29" s="46"/>
      <c r="B29" s="48"/>
      <c r="C29" s="48"/>
      <c r="D29" s="3">
        <f t="shared" si="0"/>
        <v>0</v>
      </c>
      <c r="E29" s="41"/>
      <c r="F29" s="152"/>
      <c r="G29" s="152"/>
      <c r="H29" s="153"/>
      <c r="I29" s="153"/>
      <c r="J29" s="153"/>
      <c r="K29" s="153"/>
      <c r="L29" s="153"/>
      <c r="M29" s="153"/>
      <c r="N29" s="28"/>
    </row>
    <row r="30" spans="1:14" ht="138" customHeight="1" x14ac:dyDescent="0.35">
      <c r="A30" s="46"/>
      <c r="B30" s="48"/>
      <c r="C30" s="48"/>
      <c r="D30" s="3">
        <f t="shared" si="0"/>
        <v>0</v>
      </c>
      <c r="E30" s="41"/>
      <c r="F30" s="152"/>
      <c r="G30" s="152"/>
      <c r="H30" s="153"/>
      <c r="I30" s="153"/>
      <c r="J30" s="153"/>
      <c r="K30" s="153"/>
      <c r="L30" s="153"/>
      <c r="M30" s="153"/>
      <c r="N30" s="28"/>
    </row>
    <row r="31" spans="1:14" ht="138" customHeight="1" x14ac:dyDescent="0.35">
      <c r="A31" s="46"/>
      <c r="B31" s="48"/>
      <c r="C31" s="48"/>
      <c r="D31" s="3">
        <f t="shared" si="0"/>
        <v>0</v>
      </c>
      <c r="E31" s="41"/>
      <c r="F31" s="152"/>
      <c r="G31" s="152"/>
      <c r="H31" s="153"/>
      <c r="I31" s="153"/>
      <c r="J31" s="153"/>
      <c r="K31" s="153"/>
      <c r="L31" s="153"/>
      <c r="M31" s="153"/>
      <c r="N31" s="28"/>
    </row>
    <row r="32" spans="1:14" ht="138" customHeight="1" x14ac:dyDescent="0.35">
      <c r="A32" s="46"/>
      <c r="B32" s="48"/>
      <c r="C32" s="48"/>
      <c r="D32" s="3">
        <f t="shared" si="0"/>
        <v>0</v>
      </c>
      <c r="E32" s="41"/>
      <c r="F32" s="152"/>
      <c r="G32" s="152"/>
      <c r="H32" s="153"/>
      <c r="I32" s="153"/>
      <c r="J32" s="153"/>
      <c r="K32" s="153"/>
      <c r="L32" s="153"/>
      <c r="M32" s="153"/>
      <c r="N32" s="28"/>
    </row>
    <row r="33" spans="1:14" ht="138" customHeight="1" x14ac:dyDescent="0.35">
      <c r="A33" s="46"/>
      <c r="B33" s="48"/>
      <c r="C33" s="48"/>
      <c r="D33" s="3">
        <f t="shared" si="0"/>
        <v>0</v>
      </c>
      <c r="E33" s="41"/>
      <c r="F33" s="152"/>
      <c r="G33" s="152"/>
      <c r="H33" s="153"/>
      <c r="I33" s="153"/>
      <c r="J33" s="153"/>
      <c r="K33" s="153"/>
      <c r="L33" s="153"/>
      <c r="M33" s="153"/>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218"/>
      <c r="B35" s="218"/>
      <c r="C35" s="218"/>
      <c r="D35" s="218"/>
      <c r="E35" s="218"/>
      <c r="F35" s="218"/>
      <c r="G35" s="218"/>
      <c r="H35" s="218"/>
      <c r="I35" s="218"/>
      <c r="J35" s="218"/>
      <c r="K35" s="218"/>
      <c r="L35" s="218"/>
      <c r="M35" s="218"/>
      <c r="N35" s="218"/>
    </row>
    <row r="36" spans="1:14" ht="20" customHeight="1" x14ac:dyDescent="0.35">
      <c r="A36" s="186" t="s">
        <v>171</v>
      </c>
      <c r="B36" s="224"/>
      <c r="C36" s="224"/>
      <c r="D36" s="224"/>
      <c r="E36" s="224"/>
      <c r="F36" s="224"/>
      <c r="G36" s="224"/>
      <c r="H36" s="224"/>
      <c r="I36" s="224"/>
      <c r="J36" s="224"/>
      <c r="K36" s="224"/>
      <c r="L36" s="224"/>
      <c r="M36" s="224"/>
      <c r="N36" s="224"/>
    </row>
    <row r="37" spans="1:14" ht="155" customHeight="1" x14ac:dyDescent="0.35">
      <c r="A37" s="169"/>
      <c r="B37" s="170"/>
      <c r="C37" s="170"/>
      <c r="D37" s="170"/>
      <c r="E37" s="170"/>
      <c r="F37" s="170"/>
      <c r="G37" s="170"/>
      <c r="H37" s="170"/>
      <c r="I37" s="170"/>
      <c r="J37" s="170"/>
      <c r="K37" s="170"/>
      <c r="L37" s="170"/>
      <c r="M37" s="170"/>
      <c r="N37" s="171"/>
    </row>
    <row r="38" spans="1:14" ht="20" customHeight="1" x14ac:dyDescent="0.35">
      <c r="A38" s="172" t="s">
        <v>169</v>
      </c>
      <c r="B38" s="173"/>
      <c r="C38" s="173"/>
      <c r="D38" s="173"/>
      <c r="E38" s="173"/>
      <c r="F38" s="173"/>
      <c r="G38" s="173"/>
      <c r="H38" s="173"/>
      <c r="I38" s="173"/>
      <c r="J38" s="173"/>
      <c r="K38" s="173"/>
      <c r="L38" s="173"/>
      <c r="M38" s="173"/>
      <c r="N38" s="174"/>
    </row>
    <row r="39" spans="1:14" ht="155" customHeight="1" x14ac:dyDescent="0.35">
      <c r="A39" s="169"/>
      <c r="B39" s="170"/>
      <c r="C39" s="170"/>
      <c r="D39" s="170"/>
      <c r="E39" s="170"/>
      <c r="F39" s="170"/>
      <c r="G39" s="170"/>
      <c r="H39" s="170"/>
      <c r="I39" s="170"/>
      <c r="J39" s="170"/>
      <c r="K39" s="170"/>
      <c r="L39" s="170"/>
      <c r="M39" s="170"/>
      <c r="N39" s="171"/>
    </row>
    <row r="40" spans="1:14" ht="20" customHeight="1" x14ac:dyDescent="0.35">
      <c r="A40" s="172" t="s">
        <v>173</v>
      </c>
      <c r="B40" s="173"/>
      <c r="C40" s="173"/>
      <c r="D40" s="173"/>
      <c r="E40" s="173"/>
      <c r="F40" s="173"/>
      <c r="G40" s="173"/>
      <c r="H40" s="173"/>
      <c r="I40" s="173"/>
      <c r="J40" s="173"/>
      <c r="K40" s="173"/>
      <c r="L40" s="173"/>
      <c r="M40" s="173"/>
      <c r="N40" s="174"/>
    </row>
    <row r="41" spans="1:14" ht="110" customHeight="1" x14ac:dyDescent="0.35">
      <c r="A41" s="169"/>
      <c r="B41" s="170"/>
      <c r="C41" s="170"/>
      <c r="D41" s="170"/>
      <c r="E41" s="170"/>
      <c r="F41" s="170"/>
      <c r="G41" s="170"/>
      <c r="H41" s="170"/>
      <c r="I41" s="170"/>
      <c r="J41" s="170"/>
      <c r="K41" s="170"/>
      <c r="L41" s="170"/>
      <c r="M41" s="170"/>
      <c r="N41" s="171"/>
    </row>
    <row r="42" spans="1:14" x14ac:dyDescent="0.35">
      <c r="A42" s="85"/>
    </row>
    <row r="43" spans="1:14" ht="13.75" customHeight="1" x14ac:dyDescent="0.35">
      <c r="A43"/>
    </row>
    <row r="44" spans="1:14" x14ac:dyDescent="0.45">
      <c r="A44"/>
      <c r="B44" s="12" t="s">
        <v>27</v>
      </c>
      <c r="C44" s="12"/>
      <c r="D44" s="12"/>
      <c r="E44" s="12"/>
      <c r="F44" s="12"/>
      <c r="G44" s="12"/>
      <c r="H44" s="12"/>
      <c r="I44" s="12"/>
      <c r="J44" s="12"/>
      <c r="K44" s="12"/>
      <c r="L44" s="12"/>
    </row>
    <row r="45" spans="1:14" ht="15" thickBot="1" x14ac:dyDescent="0.4">
      <c r="A45"/>
    </row>
    <row r="46" spans="1:14" ht="19" thickBot="1" x14ac:dyDescent="0.5">
      <c r="A46"/>
      <c r="B46" s="160" t="s">
        <v>43</v>
      </c>
      <c r="C46" s="160"/>
      <c r="D46" s="160"/>
      <c r="E46" s="161"/>
      <c r="F46" s="162"/>
      <c r="G46" s="163"/>
      <c r="H46" s="164"/>
      <c r="I46" s="13" t="s">
        <v>24</v>
      </c>
      <c r="J46" s="165"/>
      <c r="K46" s="166"/>
    </row>
    <row r="47" spans="1:14" ht="15.5" x14ac:dyDescent="0.35">
      <c r="A47"/>
      <c r="B47" s="37"/>
      <c r="C47" s="37"/>
      <c r="D47" s="21"/>
      <c r="E47" s="21"/>
      <c r="F47" s="131"/>
      <c r="G47" s="131"/>
      <c r="H47" s="131"/>
      <c r="I47" s="11"/>
      <c r="J47" s="167"/>
      <c r="K47" s="168"/>
    </row>
    <row r="48" spans="1:14" ht="14.5" x14ac:dyDescent="0.35">
      <c r="A48"/>
      <c r="K48" s="9"/>
    </row>
    <row r="49" spans="1:1" x14ac:dyDescent="0.35">
      <c r="A49" s="85"/>
    </row>
    <row r="50" spans="1:1" x14ac:dyDescent="0.35">
      <c r="A50" s="85"/>
    </row>
    <row r="51" spans="1:1" x14ac:dyDescent="0.35">
      <c r="A51" s="85"/>
    </row>
    <row r="52" spans="1:1" x14ac:dyDescent="0.35">
      <c r="A52" s="85"/>
    </row>
    <row r="53" spans="1:1" x14ac:dyDescent="0.35">
      <c r="A53" s="85"/>
    </row>
    <row r="54" spans="1:1" x14ac:dyDescent="0.35">
      <c r="A54" s="85"/>
    </row>
    <row r="55" spans="1:1" x14ac:dyDescent="0.35">
      <c r="A55" s="85"/>
    </row>
    <row r="56" spans="1:1" x14ac:dyDescent="0.35">
      <c r="A56" s="85"/>
    </row>
    <row r="57" spans="1:1" x14ac:dyDescent="0.35">
      <c r="A57" s="85"/>
    </row>
    <row r="58" spans="1:1" x14ac:dyDescent="0.35">
      <c r="A58" s="85"/>
    </row>
    <row r="59" spans="1:1" x14ac:dyDescent="0.35">
      <c r="A59" s="85"/>
    </row>
    <row r="60" spans="1:1" x14ac:dyDescent="0.35">
      <c r="A60" s="85"/>
    </row>
    <row r="61" spans="1:1" x14ac:dyDescent="0.35">
      <c r="A61" s="85"/>
    </row>
    <row r="62" spans="1:1" x14ac:dyDescent="0.35">
      <c r="A62" s="85"/>
    </row>
    <row r="63" spans="1:1" x14ac:dyDescent="0.35">
      <c r="A63" s="85"/>
    </row>
    <row r="64" spans="1:1" x14ac:dyDescent="0.35">
      <c r="A64" s="85"/>
    </row>
    <row r="65" spans="1:1" x14ac:dyDescent="0.35">
      <c r="A65" s="85"/>
    </row>
    <row r="66" spans="1:1" x14ac:dyDescent="0.35">
      <c r="A66" s="85"/>
    </row>
    <row r="67" spans="1:1" x14ac:dyDescent="0.35">
      <c r="A67" s="85"/>
    </row>
    <row r="68" spans="1:1" x14ac:dyDescent="0.35">
      <c r="A68" s="85"/>
    </row>
    <row r="69" spans="1:1" x14ac:dyDescent="0.35">
      <c r="A69" s="85"/>
    </row>
    <row r="70" spans="1:1" x14ac:dyDescent="0.35">
      <c r="A70" s="85"/>
    </row>
    <row r="71" spans="1:1" x14ac:dyDescent="0.35">
      <c r="A71" s="85"/>
    </row>
    <row r="72" spans="1:1" x14ac:dyDescent="0.35">
      <c r="A72" s="85"/>
    </row>
    <row r="73" spans="1:1" x14ac:dyDescent="0.35">
      <c r="A73" s="85"/>
    </row>
    <row r="74" spans="1:1" x14ac:dyDescent="0.35">
      <c r="A74" s="85"/>
    </row>
    <row r="75" spans="1:1" x14ac:dyDescent="0.35">
      <c r="A75" s="85"/>
    </row>
    <row r="76" spans="1:1" x14ac:dyDescent="0.35">
      <c r="A76" s="85"/>
    </row>
    <row r="77" spans="1:1" x14ac:dyDescent="0.35">
      <c r="A77" s="85"/>
    </row>
    <row r="78" spans="1:1" x14ac:dyDescent="0.35">
      <c r="A78" s="85"/>
    </row>
    <row r="79" spans="1:1" x14ac:dyDescent="0.35">
      <c r="A79" s="85"/>
    </row>
    <row r="80" spans="1:1" x14ac:dyDescent="0.35">
      <c r="A80" s="85"/>
    </row>
    <row r="81" spans="1:1" x14ac:dyDescent="0.35">
      <c r="A81" s="85"/>
    </row>
    <row r="82" spans="1:1" x14ac:dyDescent="0.35">
      <c r="A82" s="85"/>
    </row>
    <row r="83" spans="1:1" x14ac:dyDescent="0.35">
      <c r="A83" s="85"/>
    </row>
    <row r="84" spans="1:1" x14ac:dyDescent="0.35">
      <c r="A84" s="85"/>
    </row>
    <row r="85" spans="1:1" x14ac:dyDescent="0.35">
      <c r="A85" s="85"/>
    </row>
    <row r="86" spans="1:1" x14ac:dyDescent="0.35">
      <c r="A86" s="85"/>
    </row>
    <row r="87" spans="1:1" x14ac:dyDescent="0.35">
      <c r="A87" s="85"/>
    </row>
    <row r="88" spans="1:1" x14ac:dyDescent="0.35">
      <c r="A88" s="85"/>
    </row>
    <row r="89" spans="1:1" x14ac:dyDescent="0.35">
      <c r="A89" s="85"/>
    </row>
    <row r="90" spans="1:1" x14ac:dyDescent="0.35">
      <c r="A90" s="85"/>
    </row>
    <row r="91" spans="1:1" x14ac:dyDescent="0.35">
      <c r="A91" s="85"/>
    </row>
    <row r="92" spans="1:1" x14ac:dyDescent="0.35">
      <c r="A92" s="85"/>
    </row>
    <row r="93" spans="1:1" x14ac:dyDescent="0.35">
      <c r="A93" s="85"/>
    </row>
    <row r="94" spans="1:1" x14ac:dyDescent="0.35">
      <c r="A94" s="85"/>
    </row>
    <row r="95" spans="1:1" x14ac:dyDescent="0.35">
      <c r="A95" s="85"/>
    </row>
    <row r="96" spans="1:1" x14ac:dyDescent="0.35">
      <c r="A96" s="85"/>
    </row>
    <row r="97" spans="1:1" x14ac:dyDescent="0.35">
      <c r="A97" s="85"/>
    </row>
    <row r="98" spans="1:1" x14ac:dyDescent="0.35">
      <c r="A98" s="85"/>
    </row>
    <row r="99" spans="1:1" x14ac:dyDescent="0.35">
      <c r="A99" s="85"/>
    </row>
    <row r="100" spans="1:1" x14ac:dyDescent="0.35">
      <c r="A100" s="85"/>
    </row>
    <row r="101" spans="1:1" x14ac:dyDescent="0.35">
      <c r="A101" s="85"/>
    </row>
    <row r="102" spans="1:1" x14ac:dyDescent="0.35">
      <c r="A102" s="85"/>
    </row>
    <row r="103" spans="1:1" x14ac:dyDescent="0.35">
      <c r="A103" s="85"/>
    </row>
    <row r="104" spans="1:1" x14ac:dyDescent="0.35">
      <c r="A104" s="85"/>
    </row>
    <row r="105" spans="1:1" x14ac:dyDescent="0.35">
      <c r="A105" s="85"/>
    </row>
    <row r="106" spans="1:1" x14ac:dyDescent="0.35">
      <c r="A106" s="85"/>
    </row>
    <row r="107" spans="1:1" x14ac:dyDescent="0.35">
      <c r="A107" s="85"/>
    </row>
    <row r="108" spans="1:1" x14ac:dyDescent="0.35">
      <c r="A108" s="85"/>
    </row>
    <row r="109" spans="1:1" x14ac:dyDescent="0.35">
      <c r="A109" s="85"/>
    </row>
    <row r="110" spans="1:1" x14ac:dyDescent="0.35">
      <c r="A110" s="85"/>
    </row>
    <row r="111" spans="1:1" x14ac:dyDescent="0.35">
      <c r="A111" s="85"/>
    </row>
    <row r="112" spans="1:1" x14ac:dyDescent="0.35">
      <c r="A112" s="85"/>
    </row>
    <row r="113" spans="1:1" x14ac:dyDescent="0.35">
      <c r="A113" s="85"/>
    </row>
    <row r="114" spans="1:1" x14ac:dyDescent="0.35">
      <c r="A114" s="85"/>
    </row>
    <row r="115" spans="1:1" x14ac:dyDescent="0.35">
      <c r="A115" s="85"/>
    </row>
    <row r="116" spans="1:1" x14ac:dyDescent="0.35">
      <c r="A116" s="85"/>
    </row>
    <row r="117" spans="1:1" x14ac:dyDescent="0.35">
      <c r="A117" s="85"/>
    </row>
    <row r="118" spans="1:1" x14ac:dyDescent="0.35">
      <c r="A118" s="85"/>
    </row>
    <row r="119" spans="1:1" x14ac:dyDescent="0.35">
      <c r="A119" s="85"/>
    </row>
    <row r="120" spans="1:1" x14ac:dyDescent="0.35">
      <c r="A120" s="85"/>
    </row>
    <row r="121" spans="1:1" x14ac:dyDescent="0.35">
      <c r="A121" s="85"/>
    </row>
    <row r="122" spans="1:1" x14ac:dyDescent="0.35">
      <c r="A122" s="85"/>
    </row>
    <row r="123" spans="1:1" x14ac:dyDescent="0.35">
      <c r="A123" s="85"/>
    </row>
    <row r="124" spans="1:1" x14ac:dyDescent="0.35">
      <c r="A124" s="85"/>
    </row>
    <row r="125" spans="1:1" x14ac:dyDescent="0.35">
      <c r="A125" s="85"/>
    </row>
    <row r="126" spans="1:1" x14ac:dyDescent="0.35">
      <c r="A126" s="85"/>
    </row>
    <row r="127" spans="1:1" x14ac:dyDescent="0.35">
      <c r="A127" s="85"/>
    </row>
    <row r="128" spans="1:1" x14ac:dyDescent="0.35">
      <c r="A128" s="85"/>
    </row>
    <row r="129" spans="1:1" x14ac:dyDescent="0.35">
      <c r="A129" s="85"/>
    </row>
    <row r="130" spans="1:1" x14ac:dyDescent="0.35">
      <c r="A130" s="85"/>
    </row>
    <row r="131" spans="1:1" x14ac:dyDescent="0.35">
      <c r="A131" s="85"/>
    </row>
    <row r="132" spans="1:1" x14ac:dyDescent="0.35">
      <c r="A132" s="85"/>
    </row>
    <row r="133" spans="1:1" x14ac:dyDescent="0.35">
      <c r="A133" s="85"/>
    </row>
    <row r="134" spans="1:1" x14ac:dyDescent="0.35">
      <c r="A134" s="85"/>
    </row>
    <row r="135" spans="1:1" x14ac:dyDescent="0.35">
      <c r="A135" s="85"/>
    </row>
    <row r="136" spans="1:1" x14ac:dyDescent="0.35">
      <c r="A136" s="85"/>
    </row>
    <row r="137" spans="1:1" x14ac:dyDescent="0.35">
      <c r="A137" s="85"/>
    </row>
    <row r="138" spans="1:1" x14ac:dyDescent="0.35">
      <c r="A138" s="85"/>
    </row>
    <row r="139" spans="1:1" x14ac:dyDescent="0.35">
      <c r="A139" s="85"/>
    </row>
    <row r="140" spans="1:1" x14ac:dyDescent="0.35">
      <c r="A140" s="85"/>
    </row>
    <row r="141" spans="1:1" x14ac:dyDescent="0.35">
      <c r="A141" s="85"/>
    </row>
    <row r="142" spans="1:1" x14ac:dyDescent="0.35">
      <c r="A142" s="85"/>
    </row>
    <row r="143" spans="1:1" x14ac:dyDescent="0.35">
      <c r="A143" s="85"/>
    </row>
    <row r="144" spans="1:1" x14ac:dyDescent="0.35">
      <c r="A144" s="85"/>
    </row>
    <row r="145" spans="1:1" x14ac:dyDescent="0.35">
      <c r="A145" s="85"/>
    </row>
    <row r="146" spans="1:1" x14ac:dyDescent="0.35">
      <c r="A146" s="85"/>
    </row>
    <row r="147" spans="1:1" x14ac:dyDescent="0.35">
      <c r="A147" s="85"/>
    </row>
    <row r="148" spans="1:1" x14ac:dyDescent="0.35">
      <c r="A148" s="85"/>
    </row>
    <row r="149" spans="1:1" x14ac:dyDescent="0.35">
      <c r="A149" s="85"/>
    </row>
    <row r="150" spans="1:1" x14ac:dyDescent="0.35">
      <c r="A150" s="85"/>
    </row>
    <row r="151" spans="1:1" x14ac:dyDescent="0.35">
      <c r="A151" s="85"/>
    </row>
    <row r="152" spans="1:1" x14ac:dyDescent="0.35">
      <c r="A152" s="85"/>
    </row>
    <row r="153" spans="1:1" x14ac:dyDescent="0.35">
      <c r="A153" s="85"/>
    </row>
    <row r="154" spans="1:1" x14ac:dyDescent="0.35">
      <c r="A154" s="85"/>
    </row>
    <row r="155" spans="1:1" x14ac:dyDescent="0.35">
      <c r="A155" s="85"/>
    </row>
    <row r="156" spans="1:1" x14ac:dyDescent="0.35">
      <c r="A156" s="85"/>
    </row>
    <row r="157" spans="1:1" x14ac:dyDescent="0.35">
      <c r="A157" s="85"/>
    </row>
    <row r="158" spans="1:1" x14ac:dyDescent="0.35">
      <c r="A158" s="85"/>
    </row>
    <row r="159" spans="1:1" x14ac:dyDescent="0.35">
      <c r="A159" s="85"/>
    </row>
    <row r="160" spans="1:1" x14ac:dyDescent="0.35">
      <c r="A160" s="85"/>
    </row>
    <row r="161" spans="1:1" x14ac:dyDescent="0.35">
      <c r="A161" s="85"/>
    </row>
  </sheetData>
  <sheetProtection sheet="1" selectLockedCells="1"/>
  <mergeCells count="89">
    <mergeCell ref="F47:H47"/>
    <mergeCell ref="F33:G33"/>
    <mergeCell ref="H33:J33"/>
    <mergeCell ref="K33:M33"/>
    <mergeCell ref="F34:G34"/>
    <mergeCell ref="H34:J34"/>
    <mergeCell ref="K34:M34"/>
    <mergeCell ref="F46:H46"/>
    <mergeCell ref="J46:K46"/>
    <mergeCell ref="J47:K47"/>
    <mergeCell ref="A37:N37"/>
    <mergeCell ref="A36:N36"/>
    <mergeCell ref="A38:N38"/>
    <mergeCell ref="A39:N39"/>
    <mergeCell ref="A40:N40"/>
    <mergeCell ref="A41:N41"/>
    <mergeCell ref="F32:G32"/>
    <mergeCell ref="H32:J32"/>
    <mergeCell ref="K32:M32"/>
    <mergeCell ref="L11:M11"/>
    <mergeCell ref="B46:E46"/>
    <mergeCell ref="F30:G30"/>
    <mergeCell ref="H30:J30"/>
    <mergeCell ref="K30:M30"/>
    <mergeCell ref="F31:G31"/>
    <mergeCell ref="H31:J31"/>
    <mergeCell ref="K31:M31"/>
    <mergeCell ref="F28:G28"/>
    <mergeCell ref="H28:J28"/>
    <mergeCell ref="K28:M28"/>
    <mergeCell ref="F29:G29"/>
    <mergeCell ref="H29:J29"/>
    <mergeCell ref="F25:G25"/>
    <mergeCell ref="H25:J25"/>
    <mergeCell ref="K25:M25"/>
    <mergeCell ref="K29:M29"/>
    <mergeCell ref="F26:G26"/>
    <mergeCell ref="H26:J26"/>
    <mergeCell ref="K26:M26"/>
    <mergeCell ref="F27:G27"/>
    <mergeCell ref="H27:J27"/>
    <mergeCell ref="K27:M27"/>
    <mergeCell ref="F23:G23"/>
    <mergeCell ref="H23:J23"/>
    <mergeCell ref="K23:M23"/>
    <mergeCell ref="F24:G24"/>
    <mergeCell ref="H24:J24"/>
    <mergeCell ref="K24:M24"/>
    <mergeCell ref="F21:G21"/>
    <mergeCell ref="H21:J21"/>
    <mergeCell ref="K21:M21"/>
    <mergeCell ref="F22:G22"/>
    <mergeCell ref="H22:J22"/>
    <mergeCell ref="K22:M22"/>
    <mergeCell ref="F19:G19"/>
    <mergeCell ref="H19:J19"/>
    <mergeCell ref="K19:M19"/>
    <mergeCell ref="F20:G20"/>
    <mergeCell ref="H20:J20"/>
    <mergeCell ref="K20:M20"/>
    <mergeCell ref="F17:G17"/>
    <mergeCell ref="H17:J17"/>
    <mergeCell ref="K17:M17"/>
    <mergeCell ref="F18:G18"/>
    <mergeCell ref="H18:J18"/>
    <mergeCell ref="K18:M18"/>
    <mergeCell ref="K16:M16"/>
    <mergeCell ref="B11:E11"/>
    <mergeCell ref="C13:I13"/>
    <mergeCell ref="I11:K11"/>
    <mergeCell ref="F15:G15"/>
    <mergeCell ref="H15:J15"/>
    <mergeCell ref="K15:M15"/>
    <mergeCell ref="A35:N35"/>
    <mergeCell ref="A1:N1"/>
    <mergeCell ref="D5:E5"/>
    <mergeCell ref="F5:G5"/>
    <mergeCell ref="I5:J5"/>
    <mergeCell ref="K5:L5"/>
    <mergeCell ref="D6:G6"/>
    <mergeCell ref="I6:M6"/>
    <mergeCell ref="J7:L7"/>
    <mergeCell ref="B7:D7"/>
    <mergeCell ref="E7:F7"/>
    <mergeCell ref="G7:H7"/>
    <mergeCell ref="D9:M9"/>
    <mergeCell ref="F11:G11"/>
    <mergeCell ref="F16:G16"/>
    <mergeCell ref="H16:J16"/>
  </mergeCells>
  <conditionalFormatting sqref="B13">
    <cfRule type="cellIs" dxfId="2" priority="1" operator="greaterThan">
      <formula>30</formula>
    </cfRule>
  </conditionalFormatting>
  <dataValidations count="1">
    <dataValidation type="list" allowBlank="1" showInputMessage="1" showErrorMessage="1" sqref="E16:E34" xr:uid="{670A8176-F3E9-4769-BFD0-7CC7F1B39DD2}">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9"/>
  <sheetViews>
    <sheetView showGridLines="0" zoomScale="80" zoomScaleNormal="80" zoomScaleSheetLayoutView="110" workbookViewId="0">
      <selection activeCell="D3" sqref="D3:E3"/>
    </sheetView>
  </sheetViews>
  <sheetFormatPr defaultColWidth="0" defaultRowHeight="14.4" customHeight="1" zeroHeight="1" x14ac:dyDescent="0.35"/>
  <cols>
    <col min="1" max="1" width="12.453125" customWidth="1"/>
    <col min="2" max="2" width="10.54296875" customWidth="1"/>
    <col min="3" max="3" width="6.36328125" customWidth="1"/>
    <col min="4" max="4" width="10.81640625" customWidth="1"/>
    <col min="5" max="5" width="6.81640625" customWidth="1"/>
    <col min="6" max="6" width="13.1796875" customWidth="1"/>
    <col min="7" max="7" width="10" customWidth="1"/>
    <col min="8" max="10" width="9.08984375" customWidth="1"/>
    <col min="11" max="11" width="5.1796875" customWidth="1"/>
    <col min="12" max="12" width="1.54296875" customWidth="1"/>
    <col min="13" max="16384" width="9.08984375" hidden="1"/>
  </cols>
  <sheetData>
    <row r="1" spans="1:12" s="33" customFormat="1" ht="60.65" customHeight="1" x14ac:dyDescent="0.35">
      <c r="A1" s="225" t="s">
        <v>155</v>
      </c>
      <c r="B1" s="226"/>
      <c r="C1" s="226"/>
      <c r="D1" s="226"/>
      <c r="E1" s="226"/>
      <c r="F1" s="226"/>
      <c r="G1" s="226"/>
      <c r="H1" s="226"/>
      <c r="I1" s="226"/>
      <c r="J1" s="226"/>
      <c r="K1" s="226"/>
      <c r="L1" s="226"/>
    </row>
    <row r="2" spans="1:12" ht="14.5" x14ac:dyDescent="0.35">
      <c r="A2" s="23"/>
      <c r="B2" s="23"/>
      <c r="C2" s="23"/>
      <c r="D2" s="23"/>
      <c r="E2" s="23"/>
      <c r="F2" s="23"/>
      <c r="G2" s="23"/>
      <c r="H2" s="23"/>
      <c r="I2" s="23"/>
      <c r="J2" s="23"/>
      <c r="K2" s="23"/>
      <c r="L2" s="23"/>
    </row>
    <row r="3" spans="1:12" ht="15" customHeight="1" thickBot="1" x14ac:dyDescent="0.4">
      <c r="A3" s="236" t="s">
        <v>37</v>
      </c>
      <c r="B3" s="237"/>
      <c r="C3" s="237"/>
      <c r="D3" s="238"/>
      <c r="E3" s="238"/>
      <c r="F3" s="236" t="s">
        <v>38</v>
      </c>
      <c r="G3" s="237"/>
      <c r="H3" s="237"/>
      <c r="I3" s="242" t="str">
        <f>IFERROR(VLOOKUP(D3,List!A:B,2,FALSE),"")</f>
        <v/>
      </c>
      <c r="J3" s="242"/>
      <c r="K3" s="4"/>
      <c r="L3" s="23"/>
    </row>
    <row r="4" spans="1:12" ht="14.5" x14ac:dyDescent="0.35">
      <c r="L4" s="23"/>
    </row>
    <row r="5" spans="1:12" ht="14.5" x14ac:dyDescent="0.35">
      <c r="L5" s="23"/>
    </row>
    <row r="6" spans="1:12" ht="14.5" x14ac:dyDescent="0.35">
      <c r="L6" s="23"/>
    </row>
    <row r="7" spans="1:12" ht="14.5" x14ac:dyDescent="0.35">
      <c r="B7" s="29" t="s">
        <v>39</v>
      </c>
      <c r="C7" s="231" t="str">
        <f>IF(ISBLANK('Student Info '!J8),"Enter in Student Info Tab",'Student Info '!J8)</f>
        <v>Enter in Student Info Tab</v>
      </c>
      <c r="D7" s="139"/>
      <c r="G7" s="24" t="s">
        <v>22</v>
      </c>
      <c r="H7" s="232" t="str">
        <f>IF(ISBLANK('Student Info '!C8),"Enter in Student Info Tab",'Student Info '!C8)</f>
        <v>Enter in Student Info Tab</v>
      </c>
      <c r="I7" s="139"/>
      <c r="L7" s="23"/>
    </row>
    <row r="8" spans="1:12" ht="14.5" x14ac:dyDescent="0.35">
      <c r="B8" s="29"/>
      <c r="C8" s="2"/>
      <c r="G8" s="24"/>
      <c r="H8" s="30"/>
      <c r="L8" s="23"/>
    </row>
    <row r="9" spans="1:12" ht="14.5" x14ac:dyDescent="0.35">
      <c r="A9" s="1" t="s">
        <v>21</v>
      </c>
      <c r="B9" s="234" t="str">
        <f>IF(ISBLANK('Student Info '!C6),"Enter in Student Info Tab",'Student Info '!C6)</f>
        <v>Enter in Student Info Tab</v>
      </c>
      <c r="C9" s="234"/>
      <c r="D9" s="231" t="str">
        <f>IF(ISBLANK('Student Info '!J6),"Enter in Student Info Tab",'Student Info '!J6)</f>
        <v>Enter in Student Info Tab</v>
      </c>
      <c r="E9" s="231"/>
      <c r="F9" s="26" t="str">
        <f>IF(ISBLANK('Student Info '!C7),"Enter in Student Info Tab",'Student Info '!C7)</f>
        <v>Enter in Student Info Tab</v>
      </c>
      <c r="G9" s="229" t="s">
        <v>26</v>
      </c>
      <c r="H9" s="246"/>
      <c r="I9" s="231" t="str">
        <f>IF(ISBLANK('Student Info '!J7),"Enter in Student Info Tab",'Student Info '!J7)</f>
        <v>Enter in Student Info Tab</v>
      </c>
      <c r="J9" s="139"/>
      <c r="L9" s="23"/>
    </row>
    <row r="10" spans="1:12" ht="14.5" x14ac:dyDescent="0.35">
      <c r="K10" s="2"/>
      <c r="L10" s="23"/>
    </row>
    <row r="11" spans="1:12" ht="14.5" x14ac:dyDescent="0.35">
      <c r="A11" s="24" t="s">
        <v>6</v>
      </c>
      <c r="B11" s="231" t="str">
        <f>IF(ISBLANK('Student Info '!C9),"Enter in Student Info Tab",'Student Info '!C9)</f>
        <v>Enter in Student Info Tab</v>
      </c>
      <c r="C11" s="139"/>
      <c r="D11" s="139"/>
      <c r="E11" s="139"/>
      <c r="F11" s="29" t="s">
        <v>7</v>
      </c>
      <c r="G11" s="233" t="str">
        <f>IF(ISBLANK('Student Info '!J9),"Enter in Student Info Tab",'Student Info '!J9)</f>
        <v>Enter in Student Info Tab</v>
      </c>
      <c r="H11" s="233"/>
      <c r="I11" s="233"/>
      <c r="J11" s="233"/>
      <c r="L11" s="23"/>
    </row>
    <row r="12" spans="1:12" ht="30.65" customHeight="1" x14ac:dyDescent="0.35">
      <c r="A12" s="25" t="s">
        <v>23</v>
      </c>
      <c r="B12" s="234" t="str">
        <f>IF(ISBLANK('Student Info '!C10),"Enter in Student Info Tab",'Student Info '!C10)</f>
        <v>Enter in Student Info Tab</v>
      </c>
      <c r="C12" s="139"/>
      <c r="D12" s="235" t="str">
        <f>IF(ISBLANK('Student Info '!J10),"Enter in Student Info Tab",'Student Info '!J10)</f>
        <v>Enter in Student Info Tab</v>
      </c>
      <c r="E12" s="139"/>
      <c r="F12" s="25" t="s">
        <v>40</v>
      </c>
      <c r="G12" s="148" t="str">
        <f>IF(ISBLANK('Student Info '!C11),"Enter in Student Info Tab",'Student Info '!C11)</f>
        <v>Enter in Student Info Tab</v>
      </c>
      <c r="H12" s="182"/>
      <c r="I12" s="182" t="str">
        <f>IF(ISBLANK('Student Info '!J11),"Enter in Student Info Tab",'Student Info '!J11)</f>
        <v>Enter in Student Info Tab</v>
      </c>
      <c r="J12" s="182"/>
      <c r="L12" s="23"/>
    </row>
    <row r="13" spans="1:12" ht="14.5" x14ac:dyDescent="0.35">
      <c r="A13" s="23"/>
      <c r="B13" s="31"/>
      <c r="C13" s="23"/>
      <c r="D13" s="23"/>
      <c r="E13" s="23"/>
      <c r="F13" s="23"/>
      <c r="G13" s="23"/>
      <c r="H13" s="23"/>
      <c r="I13" s="23"/>
      <c r="J13" s="23"/>
      <c r="K13" s="23"/>
      <c r="L13" s="23"/>
    </row>
    <row r="14" spans="1:12" ht="14.5" x14ac:dyDescent="0.35">
      <c r="A14" s="23"/>
      <c r="B14" s="23"/>
      <c r="C14" s="23"/>
      <c r="D14" s="23"/>
      <c r="E14" s="23"/>
      <c r="F14" s="23"/>
      <c r="G14" s="23"/>
      <c r="H14" s="23"/>
      <c r="I14" s="23"/>
      <c r="J14" s="23"/>
      <c r="K14" s="23"/>
      <c r="L14" s="23"/>
    </row>
    <row r="15" spans="1:12" ht="13.25" customHeight="1" x14ac:dyDescent="0.35">
      <c r="A15" s="23"/>
      <c r="B15" s="23"/>
      <c r="C15" s="23"/>
      <c r="D15" s="23"/>
      <c r="E15" s="23"/>
      <c r="F15" s="23"/>
      <c r="G15" s="23"/>
      <c r="H15" s="23"/>
      <c r="I15" s="23"/>
      <c r="J15" s="23"/>
      <c r="K15" s="23"/>
      <c r="L15" s="23"/>
    </row>
    <row r="16" spans="1:12" ht="15.5" x14ac:dyDescent="0.35">
      <c r="A16" s="22"/>
    </row>
    <row r="17" spans="1:12" ht="14.5" x14ac:dyDescent="0.35"/>
    <row r="18" spans="1:12" ht="14.5" x14ac:dyDescent="0.35">
      <c r="B18" s="229" t="s">
        <v>35</v>
      </c>
      <c r="C18" s="230"/>
      <c r="D18" s="50" t="str">
        <f>IFERROR(VLOOKUP(D3,'Student Info '!B20:C34,2,FALSE),"")</f>
        <v/>
      </c>
      <c r="E18" t="s">
        <v>79</v>
      </c>
    </row>
    <row r="19" spans="1:12" ht="14.5" x14ac:dyDescent="0.35">
      <c r="B19" s="229" t="s">
        <v>36</v>
      </c>
      <c r="C19" s="229"/>
      <c r="D19" s="105" t="str">
        <f>IFERROR(D18*80,"")</f>
        <v/>
      </c>
    </row>
    <row r="20" spans="1:12" ht="14.5" x14ac:dyDescent="0.35">
      <c r="B20" s="5"/>
      <c r="C20" s="5"/>
      <c r="D20" s="27"/>
    </row>
    <row r="21" spans="1:12" ht="18.5" x14ac:dyDescent="0.45">
      <c r="A21" s="227" t="s">
        <v>27</v>
      </c>
      <c r="B21" s="228"/>
      <c r="C21" s="228"/>
      <c r="D21" s="228"/>
      <c r="E21" s="228"/>
      <c r="F21" s="228"/>
      <c r="G21" s="228"/>
      <c r="H21" s="228"/>
      <c r="I21" s="228"/>
      <c r="J21" s="228"/>
      <c r="K21" s="12"/>
      <c r="L21" s="12"/>
    </row>
    <row r="22" spans="1:12" ht="14.5" x14ac:dyDescent="0.35">
      <c r="A22" s="228"/>
      <c r="B22" s="228"/>
      <c r="C22" s="228"/>
      <c r="D22" s="228"/>
      <c r="E22" s="228"/>
      <c r="F22" s="228"/>
      <c r="G22" s="228"/>
      <c r="H22" s="228"/>
      <c r="I22" s="228"/>
      <c r="J22" s="228"/>
    </row>
    <row r="23" spans="1:12" ht="16" thickBot="1" x14ac:dyDescent="0.4">
      <c r="A23" s="16"/>
    </row>
    <row r="24" spans="1:12" ht="16" thickBot="1" x14ac:dyDescent="0.4">
      <c r="A24" s="247" t="s">
        <v>43</v>
      </c>
      <c r="B24" s="247"/>
      <c r="C24" s="248"/>
      <c r="D24" s="243"/>
      <c r="E24" s="244"/>
      <c r="F24" s="244"/>
      <c r="G24" s="245"/>
      <c r="H24" s="24" t="s">
        <v>24</v>
      </c>
      <c r="I24" s="239"/>
      <c r="J24" s="240"/>
      <c r="K24" s="40"/>
    </row>
    <row r="25" spans="1:12" ht="15.5" x14ac:dyDescent="0.35">
      <c r="A25" s="39"/>
      <c r="D25" s="131"/>
      <c r="E25" s="131"/>
      <c r="F25" s="131"/>
      <c r="G25" s="131"/>
      <c r="H25" s="5"/>
      <c r="I25" s="241"/>
      <c r="J25" s="241"/>
      <c r="K25" s="40"/>
    </row>
    <row r="26" spans="1:12" ht="15.75" customHeight="1" x14ac:dyDescent="0.35"/>
    <row r="27" spans="1:12" ht="14.4" customHeight="1" x14ac:dyDescent="0.35">
      <c r="B27" s="32"/>
    </row>
    <row r="28" spans="1:12" ht="14.4" customHeight="1" x14ac:dyDescent="0.35"/>
    <row r="29" spans="1:12" ht="14.4" customHeight="1" x14ac:dyDescent="0.35"/>
  </sheetData>
  <sheetProtection sheet="1" selectLockedCells="1"/>
  <mergeCells count="25">
    <mergeCell ref="F3:H3"/>
    <mergeCell ref="I3:J3"/>
    <mergeCell ref="B9:C9"/>
    <mergeCell ref="C7:D7"/>
    <mergeCell ref="D24:G24"/>
    <mergeCell ref="I9:J9"/>
    <mergeCell ref="D9:E9"/>
    <mergeCell ref="G9:H9"/>
    <mergeCell ref="A24:C24"/>
    <mergeCell ref="D25:G25"/>
    <mergeCell ref="A1:L1"/>
    <mergeCell ref="A21:J22"/>
    <mergeCell ref="B18:C18"/>
    <mergeCell ref="B19:C19"/>
    <mergeCell ref="B11:E11"/>
    <mergeCell ref="H7:I7"/>
    <mergeCell ref="G11:J11"/>
    <mergeCell ref="B12:C12"/>
    <mergeCell ref="D12:E12"/>
    <mergeCell ref="G12:H12"/>
    <mergeCell ref="I12:J12"/>
    <mergeCell ref="A3:C3"/>
    <mergeCell ref="D3:E3"/>
    <mergeCell ref="I24:J24"/>
    <mergeCell ref="I25:J25"/>
  </mergeCells>
  <conditionalFormatting sqref="D18">
    <cfRule type="cellIs" dxfId="1" priority="2" operator="greaterThan">
      <formula>30</formula>
    </cfRule>
  </conditionalFormatting>
  <conditionalFormatting sqref="D19">
    <cfRule type="cellIs" dxfId="0" priority="1" operator="greaterThan">
      <formula>2400</formula>
    </cfRule>
  </conditionalFormatting>
  <pageMargins left="0.7" right="0.7" top="0.75" bottom="0.75" header="0.3" footer="0.3"/>
  <pageSetup scale="86" orientation="portrait" horizontalDpi="300" verticalDpi="300" r:id="rId1"/>
  <headerFooter>
    <oddFooter>&amp;CExpiration Date 6/30/2026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List!$A$2:$A$5</xm:f>
          </x14:formula1>
          <xm:sqref>D3:E3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workbookViewId="0">
      <selection activeCell="B7" sqref="B7"/>
    </sheetView>
  </sheetViews>
  <sheetFormatPr defaultRowHeight="14.5" x14ac:dyDescent="0.35"/>
  <cols>
    <col min="1" max="1" width="21.1796875" customWidth="1"/>
    <col min="2" max="2" width="20" customWidth="1"/>
  </cols>
  <sheetData>
    <row r="1" spans="1:2" x14ac:dyDescent="0.35">
      <c r="A1" t="s">
        <v>41</v>
      </c>
      <c r="B1" t="s">
        <v>42</v>
      </c>
    </row>
    <row r="2" spans="1:2" x14ac:dyDescent="0.35">
      <c r="A2" t="s">
        <v>114</v>
      </c>
      <c r="B2" t="s">
        <v>119</v>
      </c>
    </row>
    <row r="3" spans="1:2" x14ac:dyDescent="0.35">
      <c r="A3" t="s">
        <v>115</v>
      </c>
      <c r="B3" t="s">
        <v>120</v>
      </c>
    </row>
    <row r="4" spans="1:2" x14ac:dyDescent="0.35">
      <c r="A4" t="s">
        <v>116</v>
      </c>
      <c r="B4" t="s">
        <v>121</v>
      </c>
    </row>
    <row r="5" spans="1:2" x14ac:dyDescent="0.35">
      <c r="A5" t="s">
        <v>117</v>
      </c>
      <c r="B5"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1"/>
  <sheetViews>
    <sheetView showGridLines="0" zoomScale="70" zoomScaleNormal="70" workbookViewId="0">
      <selection activeCell="C6" sqref="C6:E6"/>
    </sheetView>
  </sheetViews>
  <sheetFormatPr defaultColWidth="0" defaultRowHeight="0" customHeight="1" zeroHeight="1" x14ac:dyDescent="0.35"/>
  <cols>
    <col min="1" max="1" width="0.90625" customWidth="1"/>
    <col min="2" max="2" width="22.1796875" customWidth="1"/>
    <col min="3" max="3" width="9.1796875" customWidth="1"/>
    <col min="4" max="4" width="13.90625" customWidth="1"/>
    <col min="5" max="5" width="8.6328125" customWidth="1"/>
    <col min="6" max="6" width="7.81640625" customWidth="1"/>
    <col min="7" max="7" width="6.54296875" customWidth="1"/>
    <col min="8" max="8" width="11.1796875" customWidth="1"/>
    <col min="9" max="9" width="8.26953125" customWidth="1"/>
    <col min="10" max="10" width="25.90625" customWidth="1"/>
    <col min="11" max="11" width="10.36328125" customWidth="1"/>
    <col min="12" max="15" width="8.6328125" customWidth="1"/>
    <col min="16" max="16" width="3.08984375" customWidth="1"/>
    <col min="17" max="16384" width="8.6328125" hidden="1"/>
  </cols>
  <sheetData>
    <row r="1" spans="1:15" ht="14.5" x14ac:dyDescent="0.35"/>
    <row r="2" spans="1:15" ht="53.5" customHeight="1" x14ac:dyDescent="0.55000000000000004">
      <c r="A2" s="82"/>
      <c r="B2" s="130" t="s">
        <v>165</v>
      </c>
      <c r="C2" s="131"/>
      <c r="D2" s="131"/>
      <c r="E2" s="131"/>
      <c r="F2" s="131"/>
      <c r="G2" s="131"/>
      <c r="H2" s="131"/>
      <c r="I2" s="131"/>
      <c r="J2" s="131"/>
    </row>
    <row r="3" spans="1:15" ht="21" x14ac:dyDescent="0.5">
      <c r="B3" s="132" t="s">
        <v>107</v>
      </c>
      <c r="C3" s="133"/>
      <c r="D3" s="133"/>
      <c r="E3" s="133"/>
      <c r="F3" s="133"/>
      <c r="G3" s="133"/>
      <c r="H3" s="133"/>
      <c r="I3" s="133"/>
      <c r="J3" s="133"/>
    </row>
    <row r="4" spans="1:15" ht="14.5" x14ac:dyDescent="0.35"/>
    <row r="5" spans="1:15" ht="15" thickBot="1" x14ac:dyDescent="0.4"/>
    <row r="6" spans="1:15" s="32" customFormat="1" ht="30" customHeight="1" thickBot="1" x14ac:dyDescent="0.4">
      <c r="B6" s="89" t="s">
        <v>0</v>
      </c>
      <c r="C6" s="116"/>
      <c r="D6" s="117"/>
      <c r="E6" s="118"/>
      <c r="G6" s="119" t="s">
        <v>1</v>
      </c>
      <c r="H6" s="120"/>
      <c r="I6" s="120"/>
      <c r="J6" s="90"/>
      <c r="K6" s="92"/>
      <c r="L6" s="92"/>
    </row>
    <row r="7" spans="1:15" s="32" customFormat="1" ht="30" customHeight="1" thickBot="1" x14ac:dyDescent="0.4">
      <c r="B7" s="89" t="s">
        <v>2</v>
      </c>
      <c r="C7" s="116"/>
      <c r="D7" s="117"/>
      <c r="E7" s="118"/>
      <c r="F7" s="92"/>
      <c r="G7" s="119" t="s">
        <v>3</v>
      </c>
      <c r="H7" s="120"/>
      <c r="I7" s="120"/>
      <c r="J7" s="90"/>
      <c r="K7" s="92"/>
      <c r="L7" s="92"/>
      <c r="N7" s="92"/>
      <c r="O7" s="92"/>
    </row>
    <row r="8" spans="1:15" ht="20" customHeight="1" thickBot="1" x14ac:dyDescent="0.4">
      <c r="B8" s="16" t="s">
        <v>4</v>
      </c>
      <c r="C8" s="121"/>
      <c r="D8" s="122"/>
      <c r="E8" s="123"/>
      <c r="F8" s="2"/>
      <c r="G8" s="134" t="s">
        <v>5</v>
      </c>
      <c r="H8" s="135"/>
      <c r="I8" s="135"/>
      <c r="J8" s="81"/>
      <c r="K8" s="2"/>
      <c r="L8" s="2"/>
    </row>
    <row r="9" spans="1:15" ht="50" customHeight="1" thickBot="1" x14ac:dyDescent="0.4">
      <c r="B9" s="89" t="s">
        <v>6</v>
      </c>
      <c r="C9" s="116"/>
      <c r="D9" s="117"/>
      <c r="E9" s="118"/>
      <c r="F9" s="2"/>
      <c r="G9" s="119" t="s">
        <v>7</v>
      </c>
      <c r="H9" s="120"/>
      <c r="I9" s="80"/>
      <c r="J9" s="90"/>
      <c r="K9" s="10"/>
      <c r="L9" s="10"/>
    </row>
    <row r="10" spans="1:15" ht="30" customHeight="1" thickBot="1" x14ac:dyDescent="0.4">
      <c r="B10" s="91" t="s">
        <v>44</v>
      </c>
      <c r="C10" s="116"/>
      <c r="D10" s="117"/>
      <c r="E10" s="118"/>
      <c r="F10" s="2"/>
      <c r="G10" s="114" t="s">
        <v>45</v>
      </c>
      <c r="H10" s="115"/>
      <c r="I10" s="115"/>
      <c r="J10" s="90"/>
      <c r="K10" s="2"/>
      <c r="L10" s="2"/>
    </row>
    <row r="11" spans="1:15" ht="30" customHeight="1" thickBot="1" x14ac:dyDescent="0.4">
      <c r="B11" s="91" t="s">
        <v>8</v>
      </c>
      <c r="C11" s="116"/>
      <c r="D11" s="117"/>
      <c r="E11" s="118"/>
      <c r="F11" s="2"/>
      <c r="G11" s="114" t="s">
        <v>9</v>
      </c>
      <c r="H11" s="115"/>
      <c r="I11" s="115"/>
      <c r="J11" s="90"/>
      <c r="K11" s="2"/>
      <c r="L11" s="2"/>
    </row>
    <row r="12" spans="1:15" ht="16" thickBot="1" x14ac:dyDescent="0.4">
      <c r="B12" s="16"/>
      <c r="C12" s="79"/>
      <c r="D12" s="79"/>
      <c r="E12" s="79"/>
      <c r="F12" s="2"/>
      <c r="G12" s="2"/>
      <c r="H12" s="2"/>
      <c r="I12" s="2"/>
      <c r="J12" s="1"/>
      <c r="K12" s="1"/>
    </row>
    <row r="13" spans="1:15" ht="19" thickBot="1" x14ac:dyDescent="0.5">
      <c r="B13" s="12" t="s">
        <v>29</v>
      </c>
      <c r="C13" s="124"/>
      <c r="D13" s="125"/>
      <c r="E13" s="125"/>
      <c r="F13" s="125"/>
      <c r="G13" s="125"/>
      <c r="H13" s="125"/>
      <c r="I13" s="125"/>
      <c r="J13" s="126"/>
      <c r="K13" s="1"/>
    </row>
    <row r="14" spans="1:15" ht="14.5" x14ac:dyDescent="0.35"/>
    <row r="15" spans="1:15" ht="15" thickBot="1" x14ac:dyDescent="0.4"/>
    <row r="16" spans="1:15" ht="18.5" x14ac:dyDescent="0.45">
      <c r="B16" s="127" t="s">
        <v>147</v>
      </c>
      <c r="C16" s="128"/>
      <c r="D16" s="128"/>
      <c r="E16" s="128"/>
      <c r="F16" s="128"/>
      <c r="G16" s="128"/>
      <c r="H16" s="128"/>
      <c r="I16" s="128"/>
      <c r="J16" s="129"/>
    </row>
    <row r="17" spans="2:11" ht="19" thickBot="1" x14ac:dyDescent="0.5">
      <c r="B17" s="111" t="s">
        <v>106</v>
      </c>
      <c r="C17" s="112"/>
      <c r="D17" s="112"/>
      <c r="E17" s="112"/>
      <c r="F17" s="112"/>
      <c r="G17" s="112"/>
      <c r="H17" s="112"/>
      <c r="I17" s="112"/>
      <c r="J17" s="113"/>
    </row>
    <row r="18" spans="2:11" ht="18.5" x14ac:dyDescent="0.45">
      <c r="B18" s="84"/>
      <c r="C18" s="83"/>
      <c r="D18" s="83"/>
      <c r="E18" s="83"/>
      <c r="F18" s="83"/>
      <c r="G18" s="83"/>
      <c r="H18" s="83"/>
      <c r="I18" s="83"/>
      <c r="J18" s="83"/>
    </row>
    <row r="19" spans="2:11" ht="19" thickBot="1" x14ac:dyDescent="0.5">
      <c r="B19" s="58" t="s">
        <v>10</v>
      </c>
      <c r="C19" s="59" t="s">
        <v>32</v>
      </c>
      <c r="D19" s="60" t="s">
        <v>33</v>
      </c>
      <c r="E19" s="2"/>
      <c r="F19" s="2"/>
      <c r="G19" s="2"/>
      <c r="I19" s="5"/>
      <c r="J19" s="2"/>
      <c r="K19" s="5"/>
    </row>
    <row r="20" spans="2:11" ht="18.5" x14ac:dyDescent="0.45">
      <c r="B20" s="61" t="s">
        <v>11</v>
      </c>
      <c r="C20" s="65">
        <f>IFERROR(SUM(August!D16:D34),"")</f>
        <v>0</v>
      </c>
      <c r="D20" s="63">
        <f t="shared" ref="D20:D35" si="0">C20*80</f>
        <v>0</v>
      </c>
      <c r="E20" s="6"/>
      <c r="F20" s="6"/>
      <c r="G20" s="6"/>
      <c r="I20" s="7"/>
      <c r="J20" s="6"/>
      <c r="K20" s="7"/>
    </row>
    <row r="21" spans="2:11" ht="18.5" x14ac:dyDescent="0.45">
      <c r="B21" s="64" t="s">
        <v>12</v>
      </c>
      <c r="C21" s="65">
        <f>IFERROR(SUM(September!D16:D34),"")</f>
        <v>0</v>
      </c>
      <c r="D21" s="63">
        <f t="shared" si="0"/>
        <v>0</v>
      </c>
      <c r="E21" s="6"/>
      <c r="F21" s="6"/>
      <c r="G21" s="6"/>
      <c r="I21" s="7"/>
      <c r="J21" s="6"/>
      <c r="K21" s="7"/>
    </row>
    <row r="22" spans="2:11" s="1" customFormat="1" ht="19" thickBot="1" x14ac:dyDescent="0.5">
      <c r="B22" s="66" t="s">
        <v>114</v>
      </c>
      <c r="C22" s="67">
        <f>SUM(C20:C21)</f>
        <v>0</v>
      </c>
      <c r="D22" s="68">
        <f t="shared" si="0"/>
        <v>0</v>
      </c>
      <c r="E22" s="8"/>
      <c r="F22" s="8"/>
      <c r="G22" s="8"/>
      <c r="I22" s="8"/>
      <c r="J22" s="8"/>
      <c r="K22" s="8"/>
    </row>
    <row r="23" spans="2:11" ht="18.5" x14ac:dyDescent="0.45">
      <c r="B23" s="61" t="s">
        <v>13</v>
      </c>
      <c r="C23" s="62">
        <f>IFERROR(SUM('October '!D16:D34),"")</f>
        <v>0</v>
      </c>
      <c r="D23" s="69">
        <f t="shared" si="0"/>
        <v>0</v>
      </c>
      <c r="E23" s="6"/>
      <c r="F23" s="6"/>
      <c r="G23" s="6"/>
      <c r="I23" s="7"/>
      <c r="J23" s="6"/>
      <c r="K23" s="7"/>
    </row>
    <row r="24" spans="2:11" ht="18.5" x14ac:dyDescent="0.45">
      <c r="B24" s="64" t="s">
        <v>14</v>
      </c>
      <c r="C24" s="65">
        <f>IFERROR(SUM(November!D16:D34),"")</f>
        <v>0</v>
      </c>
      <c r="D24" s="69">
        <f t="shared" si="0"/>
        <v>0</v>
      </c>
      <c r="E24" s="6"/>
      <c r="F24" s="6"/>
      <c r="G24" s="6"/>
      <c r="I24" s="7"/>
      <c r="J24" s="6"/>
      <c r="K24" s="7"/>
    </row>
    <row r="25" spans="2:11" ht="18.5" x14ac:dyDescent="0.45">
      <c r="B25" s="64" t="s">
        <v>15</v>
      </c>
      <c r="C25" s="65">
        <f>IFERROR(SUM(December!D16:D34),"")</f>
        <v>0</v>
      </c>
      <c r="D25" s="69">
        <f t="shared" si="0"/>
        <v>0</v>
      </c>
      <c r="E25" s="6"/>
      <c r="F25" s="6"/>
      <c r="G25" s="6"/>
      <c r="I25" s="7"/>
      <c r="J25" s="6"/>
      <c r="K25" s="7"/>
    </row>
    <row r="26" spans="2:11" ht="19" thickBot="1" x14ac:dyDescent="0.5">
      <c r="B26" s="70" t="s">
        <v>115</v>
      </c>
      <c r="C26" s="71">
        <f>SUM(C23:C25)</f>
        <v>0</v>
      </c>
      <c r="D26" s="72">
        <f t="shared" si="0"/>
        <v>0</v>
      </c>
      <c r="E26" s="6"/>
      <c r="F26" s="6"/>
      <c r="G26" s="6"/>
      <c r="I26" s="7"/>
      <c r="J26" s="6"/>
      <c r="K26" s="7"/>
    </row>
    <row r="27" spans="2:11" ht="18.5" x14ac:dyDescent="0.45">
      <c r="B27" s="61" t="s">
        <v>16</v>
      </c>
      <c r="C27" s="62">
        <f>IFERROR(SUM(January!D16:D34),"")</f>
        <v>0</v>
      </c>
      <c r="D27" s="69">
        <f t="shared" si="0"/>
        <v>0</v>
      </c>
      <c r="E27" s="6"/>
      <c r="F27" s="6"/>
      <c r="G27" s="6"/>
      <c r="I27" s="7"/>
      <c r="J27" s="6"/>
      <c r="K27" s="7"/>
    </row>
    <row r="28" spans="2:11" ht="18.5" x14ac:dyDescent="0.45">
      <c r="B28" s="64" t="s">
        <v>17</v>
      </c>
      <c r="C28" s="65">
        <f>IFERROR(SUM(February!D16:D34),"")</f>
        <v>0</v>
      </c>
      <c r="D28" s="69">
        <f t="shared" si="0"/>
        <v>0</v>
      </c>
      <c r="E28" s="6"/>
      <c r="F28" s="6"/>
      <c r="G28" s="6"/>
      <c r="I28" s="7"/>
      <c r="J28" s="6"/>
      <c r="K28" s="7"/>
    </row>
    <row r="29" spans="2:11" ht="18.5" x14ac:dyDescent="0.45">
      <c r="B29" s="64" t="s">
        <v>18</v>
      </c>
      <c r="C29" s="65">
        <f>IFERROR(SUM(March!D16:D34),"")</f>
        <v>0</v>
      </c>
      <c r="D29" s="69">
        <f t="shared" si="0"/>
        <v>0</v>
      </c>
      <c r="E29" s="6"/>
      <c r="F29" s="6"/>
      <c r="G29" s="6"/>
      <c r="I29" s="7"/>
      <c r="J29" s="6"/>
      <c r="K29" s="7"/>
    </row>
    <row r="30" spans="2:11" s="1" customFormat="1" ht="19" thickBot="1" x14ac:dyDescent="0.5">
      <c r="B30" s="66" t="s">
        <v>116</v>
      </c>
      <c r="C30" s="67">
        <f>SUM(C27:C29)</f>
        <v>0</v>
      </c>
      <c r="D30" s="72">
        <f t="shared" si="0"/>
        <v>0</v>
      </c>
      <c r="E30" s="8"/>
      <c r="F30" s="8"/>
      <c r="G30" s="8"/>
      <c r="I30" s="8"/>
      <c r="J30" s="8"/>
      <c r="K30" s="8"/>
    </row>
    <row r="31" spans="2:11" ht="18.5" x14ac:dyDescent="0.45">
      <c r="B31" s="61" t="s">
        <v>19</v>
      </c>
      <c r="C31" s="62">
        <f>IFERROR(SUM(April!D16:D34),"")</f>
        <v>0</v>
      </c>
      <c r="D31" s="69">
        <f t="shared" si="0"/>
        <v>0</v>
      </c>
      <c r="E31" s="6"/>
      <c r="F31" s="6"/>
      <c r="G31" s="6"/>
      <c r="I31" s="7"/>
      <c r="J31" s="6"/>
      <c r="K31" s="7"/>
    </row>
    <row r="32" spans="2:11" ht="18.5" x14ac:dyDescent="0.45">
      <c r="B32" s="64" t="s">
        <v>20</v>
      </c>
      <c r="C32" s="65">
        <f>IFERROR(SUM(May!D16:D34),"")</f>
        <v>0</v>
      </c>
      <c r="D32" s="69">
        <f t="shared" si="0"/>
        <v>0</v>
      </c>
      <c r="E32" s="6"/>
      <c r="F32" s="6"/>
      <c r="G32" s="6"/>
      <c r="I32" s="7"/>
      <c r="J32" s="6"/>
      <c r="K32" s="7"/>
    </row>
    <row r="33" spans="2:11" ht="18.5" x14ac:dyDescent="0.45">
      <c r="B33" s="73" t="s">
        <v>28</v>
      </c>
      <c r="C33" s="74">
        <f>IFERROR(SUM(June!D16:D34),"")</f>
        <v>0</v>
      </c>
      <c r="D33" s="69">
        <f t="shared" si="0"/>
        <v>0</v>
      </c>
      <c r="E33" s="6"/>
      <c r="F33" s="6"/>
      <c r="G33" s="6"/>
      <c r="I33" s="7"/>
      <c r="J33" s="6"/>
      <c r="K33" s="7"/>
    </row>
    <row r="34" spans="2:11" s="1" customFormat="1" ht="18.5" x14ac:dyDescent="0.45">
      <c r="B34" s="75" t="s">
        <v>117</v>
      </c>
      <c r="C34" s="71">
        <f>SUM(C31:C33)</f>
        <v>0</v>
      </c>
      <c r="D34" s="76">
        <f t="shared" si="0"/>
        <v>0</v>
      </c>
      <c r="E34" s="8"/>
      <c r="F34" s="8"/>
      <c r="G34" s="8"/>
      <c r="I34" s="8"/>
      <c r="J34" s="8"/>
      <c r="K34" s="8"/>
    </row>
    <row r="35" spans="2:11" ht="18.5" x14ac:dyDescent="0.45">
      <c r="B35" s="77" t="s">
        <v>118</v>
      </c>
      <c r="C35" s="78">
        <f>SUM(C22,C26,C30,C34)</f>
        <v>0</v>
      </c>
      <c r="D35" s="78">
        <f t="shared" si="0"/>
        <v>0</v>
      </c>
      <c r="E35" s="8"/>
      <c r="F35" s="8"/>
      <c r="G35" s="8"/>
      <c r="I35" s="8"/>
      <c r="J35" s="8"/>
      <c r="K35" s="8"/>
    </row>
    <row r="36" spans="2:11" ht="14.5" x14ac:dyDescent="0.35"/>
    <row r="37" spans="2:11" ht="15" customHeight="1" x14ac:dyDescent="0.35"/>
    <row r="38" spans="2:11" ht="15" customHeight="1" x14ac:dyDescent="0.35"/>
    <row r="39" spans="2:11" ht="15" customHeight="1" x14ac:dyDescent="0.35"/>
    <row r="40" spans="2:11" ht="15" customHeight="1" x14ac:dyDescent="0.35"/>
    <row r="41" spans="2:11" ht="15" hidden="1" customHeight="1" x14ac:dyDescent="0.35"/>
    <row r="42" spans="2:11" ht="15" hidden="1" customHeight="1" x14ac:dyDescent="0.35"/>
    <row r="43" spans="2:11" ht="15" hidden="1" customHeight="1" x14ac:dyDescent="0.35"/>
    <row r="44" spans="2:11" ht="15" hidden="1" customHeight="1" x14ac:dyDescent="0.35"/>
    <row r="45" spans="2:11" ht="15" hidden="1" customHeight="1" x14ac:dyDescent="0.35"/>
    <row r="46" spans="2:11" ht="15" hidden="1" customHeight="1" x14ac:dyDescent="0.35"/>
    <row r="47" spans="2:11" ht="15" customHeight="1" x14ac:dyDescent="0.35"/>
    <row r="48" spans="2:11" ht="15" customHeight="1" x14ac:dyDescent="0.35"/>
    <row r="49" ht="15" customHeight="1" x14ac:dyDescent="0.35"/>
    <row r="50" ht="15" customHeight="1" x14ac:dyDescent="0.35"/>
    <row r="51" ht="15" customHeight="1" x14ac:dyDescent="0.35"/>
  </sheetData>
  <sheetProtection sheet="1" selectLockedCells="1"/>
  <mergeCells count="17">
    <mergeCell ref="C8:E8"/>
    <mergeCell ref="G6:I6"/>
    <mergeCell ref="C13:J13"/>
    <mergeCell ref="B16:J16"/>
    <mergeCell ref="B2:J2"/>
    <mergeCell ref="B3:J3"/>
    <mergeCell ref="G7:I7"/>
    <mergeCell ref="G8:I8"/>
    <mergeCell ref="C6:E6"/>
    <mergeCell ref="C7:E7"/>
    <mergeCell ref="B17:J17"/>
    <mergeCell ref="G10:I10"/>
    <mergeCell ref="G11:I11"/>
    <mergeCell ref="C9:E9"/>
    <mergeCell ref="C10:E10"/>
    <mergeCell ref="C11:E11"/>
    <mergeCell ref="G9:H9"/>
  </mergeCells>
  <conditionalFormatting sqref="C20:C34">
    <cfRule type="cellIs" dxfId="16" priority="18" operator="greaterThan">
      <formula>30</formula>
    </cfRule>
  </conditionalFormatting>
  <conditionalFormatting sqref="C35">
    <cfRule type="cellIs" dxfId="15" priority="17" operator="greaterThan">
      <formula>120</formula>
    </cfRule>
  </conditionalFormatting>
  <conditionalFormatting sqref="D20:D34">
    <cfRule type="cellIs" dxfId="14" priority="2" operator="greaterThan">
      <formula>2400</formula>
    </cfRule>
  </conditionalFormatting>
  <conditionalFormatting sqref="D35">
    <cfRule type="cellIs" dxfId="13" priority="1" operator="greaterThan">
      <formula>4800</formula>
    </cfRule>
  </conditionalFormatting>
  <conditionalFormatting sqref="G31:G33 G23:G29 G20:G21">
    <cfRule type="colorScale" priority="84">
      <colorScale>
        <cfvo type="min"/>
        <cfvo type="max"/>
        <color rgb="FFFCFCFF"/>
        <color rgb="FF63BE7B"/>
      </colorScale>
    </cfRule>
  </conditionalFormatting>
  <pageMargins left="0.5" right="0.5" top="0.75" bottom="0.75" header="0.3" footer="0.3"/>
  <pageSetup scale="85" orientation="portrait" horizontalDpi="300" verticalDpi="300" r:id="rId1"/>
  <headerFooter>
    <oddFooter>&amp;CExpiration Date 6/30/2026</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FF3C6-4B5D-44FC-AAF2-8444B7679007}">
  <dimension ref="A1:N48"/>
  <sheetViews>
    <sheetView showGridLines="0" zoomScale="80" zoomScaleNormal="80" zoomScaleSheetLayoutView="80" workbookViewId="0">
      <selection activeCell="G11" sqref="G11:H11"/>
    </sheetView>
  </sheetViews>
  <sheetFormatPr defaultRowHeight="14.5" x14ac:dyDescent="0.35"/>
  <cols>
    <col min="1" max="1" width="12.6328125"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14" ht="70.25" customHeight="1" x14ac:dyDescent="0.35">
      <c r="A1" s="136" t="s">
        <v>164</v>
      </c>
      <c r="B1" s="136"/>
      <c r="C1" s="137"/>
      <c r="D1" s="137"/>
      <c r="E1" s="137"/>
      <c r="F1" s="137"/>
      <c r="G1" s="137"/>
      <c r="H1" s="137"/>
      <c r="I1" s="137"/>
      <c r="J1" s="137"/>
      <c r="K1" s="137"/>
      <c r="L1" s="137"/>
      <c r="M1" s="137"/>
      <c r="N1" s="137"/>
    </row>
    <row r="2" spans="1:14" ht="15" customHeight="1" x14ac:dyDescent="0.35">
      <c r="C2" s="4"/>
      <c r="D2" s="4"/>
      <c r="E2" s="4"/>
      <c r="F2" s="4"/>
      <c r="G2" s="4"/>
      <c r="H2" s="4"/>
      <c r="I2" s="4"/>
      <c r="J2" s="4"/>
      <c r="K2" s="4"/>
      <c r="L2" s="4"/>
    </row>
    <row r="3" spans="1:14" ht="18.5" x14ac:dyDescent="0.45">
      <c r="A3" s="34" t="s">
        <v>34</v>
      </c>
      <c r="B3" s="19" t="str">
        <f>IF(ISBLANK('Student Info '!J8),"Enter in Student Info Tab",'Student Info '!J8)</f>
        <v>Enter in Student Info Tab</v>
      </c>
      <c r="D3" s="2"/>
      <c r="F3" s="4"/>
      <c r="G3" s="4"/>
      <c r="H3" s="4"/>
      <c r="I3" s="4"/>
      <c r="J3" s="4"/>
      <c r="M3" s="13" t="s">
        <v>22</v>
      </c>
      <c r="N3" s="19" t="str">
        <f>IF(ISBLANK('Student Info '!C8),"Enter in Student Info Tab",'Student Info '!C8)</f>
        <v>Enter in Student Info Tab</v>
      </c>
    </row>
    <row r="4" spans="1:14" ht="15" customHeight="1" x14ac:dyDescent="0.45">
      <c r="C4" s="15"/>
      <c r="D4" s="2"/>
      <c r="E4" s="4"/>
      <c r="F4" s="4"/>
      <c r="G4" s="4"/>
      <c r="H4" s="4"/>
      <c r="I4" s="4"/>
      <c r="J4" s="4"/>
      <c r="L4" s="13"/>
      <c r="M4" s="15"/>
      <c r="N4" s="15"/>
    </row>
    <row r="5" spans="1:14" ht="17" customHeight="1" x14ac:dyDescent="0.45">
      <c r="C5" s="12" t="s">
        <v>21</v>
      </c>
      <c r="D5" s="138"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41" t="s">
        <v>26</v>
      </c>
      <c r="J5" s="142"/>
      <c r="K5" s="140" t="str">
        <f>IF(ISBLANK('Student Info '!J7),"Enter in Student Info Tab",'Student Info '!J7)</f>
        <v>Enter in Student Info Tab</v>
      </c>
      <c r="L5" s="140"/>
      <c r="M5" s="140"/>
    </row>
    <row r="6" spans="1:14" ht="18.5" customHeight="1" x14ac:dyDescent="0.45">
      <c r="C6" s="12" t="s">
        <v>6</v>
      </c>
      <c r="D6" s="47"/>
      <c r="E6" s="143" t="str">
        <f>IF(ISBLANK('Student Info '!C9),"Enter in Student Info Tab",'Student Info '!C9)</f>
        <v>Enter in Student Info Tab</v>
      </c>
      <c r="F6" s="143"/>
      <c r="G6" s="143"/>
      <c r="H6" s="143"/>
      <c r="I6" s="34" t="s">
        <v>7</v>
      </c>
      <c r="J6" s="140" t="str">
        <f>IF(ISBLANK('Student Info '!J9),"Enter in Student Info Tab",'Student Info '!J9)</f>
        <v>Enter in Student Info Tab</v>
      </c>
      <c r="K6" s="140"/>
      <c r="L6" s="140"/>
      <c r="M6" s="140"/>
    </row>
    <row r="7" spans="1:14" ht="18.5" customHeight="1" x14ac:dyDescent="0.45">
      <c r="C7" s="144" t="s">
        <v>43</v>
      </c>
      <c r="D7" s="145"/>
      <c r="E7" s="145"/>
      <c r="F7" s="146" t="str">
        <f>IF(ISBLANK('Student Info '!C10),"Enter in Student Info Tab",'Student Info '!C10)</f>
        <v>Enter in Student Info Tab</v>
      </c>
      <c r="G7" s="139"/>
      <c r="H7" s="20" t="str">
        <f>IF(ISBLANK('Student Info '!J10),"Enter in Student Info Tab",'Student Info '!J10)</f>
        <v>Enter in Student Info Tab</v>
      </c>
      <c r="I7" s="13" t="s">
        <v>31</v>
      </c>
      <c r="J7" s="147" t="str">
        <f>IF(ISBLANK('Student Info '!C11),"Enter in Student Info Tab",'Student Info '!C11)</f>
        <v>Enter in Student Info Tab</v>
      </c>
      <c r="K7" s="148"/>
      <c r="L7" s="148"/>
      <c r="M7" s="38" t="str">
        <f>IF(ISBLANK('Student Info '!J11),"Enter in Student Info Tab",'Student Info '!J11)</f>
        <v>Enter in Student Info Tab</v>
      </c>
    </row>
    <row r="8" spans="1:14" ht="18.5" customHeight="1" thickBot="1" x14ac:dyDescent="0.5">
      <c r="C8" s="12"/>
      <c r="D8" s="12"/>
      <c r="E8" s="35"/>
      <c r="F8" s="21"/>
      <c r="G8" s="36"/>
      <c r="H8" s="36"/>
      <c r="I8" s="13"/>
      <c r="J8" s="35"/>
      <c r="K8" s="14"/>
      <c r="M8" s="14"/>
    </row>
    <row r="9" spans="1:14" ht="19" customHeight="1" thickBot="1" x14ac:dyDescent="0.5">
      <c r="C9" s="141" t="s">
        <v>29</v>
      </c>
      <c r="D9" s="142"/>
      <c r="E9" s="149" t="str">
        <f>IF(ISBLANK('Student Info '!C13),"Enter in Student Info Tab",'Student Info '!C13)</f>
        <v>Enter in Student Info Tab</v>
      </c>
      <c r="F9" s="150"/>
      <c r="G9" s="150"/>
      <c r="H9" s="150"/>
      <c r="I9" s="150"/>
      <c r="J9" s="150"/>
      <c r="K9" s="150"/>
      <c r="L9" s="150"/>
      <c r="M9" s="151"/>
    </row>
    <row r="10" spans="1:14" ht="19" customHeight="1" x14ac:dyDescent="0.35">
      <c r="A10" s="131"/>
      <c r="B10" s="131"/>
      <c r="C10" s="131"/>
      <c r="D10" s="131"/>
      <c r="E10" s="131"/>
      <c r="F10" s="131"/>
      <c r="G10" s="131"/>
      <c r="H10" s="131"/>
      <c r="I10" s="131"/>
      <c r="J10" s="131"/>
      <c r="K10" s="131"/>
      <c r="L10" s="131"/>
      <c r="M10" s="131"/>
      <c r="N10" s="131"/>
    </row>
    <row r="11" spans="1:14" ht="19" customHeight="1" x14ac:dyDescent="0.45">
      <c r="C11" s="141" t="s">
        <v>148</v>
      </c>
      <c r="D11" s="141"/>
      <c r="E11" s="141"/>
      <c r="F11" s="141"/>
      <c r="G11" s="156"/>
      <c r="H11" s="156"/>
      <c r="I11" s="2"/>
      <c r="J11" s="13"/>
      <c r="K11" s="13"/>
      <c r="L11" s="141"/>
      <c r="M11" s="141"/>
    </row>
    <row r="12" spans="1:14" ht="14" customHeight="1" x14ac:dyDescent="0.35"/>
    <row r="13" spans="1:14" s="14" customFormat="1" ht="18.5" x14ac:dyDescent="0.45">
      <c r="A13" s="15"/>
      <c r="B13" s="15"/>
      <c r="C13" s="54">
        <f>SUM(D16:D34)</f>
        <v>0</v>
      </c>
      <c r="D13" s="157" t="s">
        <v>109</v>
      </c>
      <c r="E13" s="158"/>
      <c r="F13" s="158"/>
      <c r="G13" s="158"/>
      <c r="H13" s="158"/>
      <c r="I13" s="158"/>
      <c r="J13" s="158"/>
      <c r="K13" s="158"/>
      <c r="L13" s="158"/>
      <c r="M13" s="158"/>
    </row>
    <row r="14" spans="1:14" s="14" customFormat="1" ht="15.5" customHeight="1" x14ac:dyDescent="0.45"/>
    <row r="15" spans="1:14" s="33" customFormat="1" ht="74.5" customHeight="1" x14ac:dyDescent="0.35">
      <c r="A15" s="55" t="s">
        <v>25</v>
      </c>
      <c r="B15" s="55" t="s">
        <v>76</v>
      </c>
      <c r="C15" s="55" t="s">
        <v>104</v>
      </c>
      <c r="D15" s="56" t="s">
        <v>105</v>
      </c>
      <c r="E15" s="57" t="s">
        <v>136</v>
      </c>
      <c r="F15" s="155" t="s">
        <v>170</v>
      </c>
      <c r="G15" s="155"/>
      <c r="H15" s="154" t="s">
        <v>172</v>
      </c>
      <c r="I15" s="155"/>
      <c r="J15" s="155"/>
      <c r="K15" s="154" t="s">
        <v>184</v>
      </c>
      <c r="L15" s="155"/>
      <c r="M15" s="155"/>
      <c r="N15" s="55" t="s">
        <v>30</v>
      </c>
    </row>
    <row r="16" spans="1:14" ht="138" customHeight="1" x14ac:dyDescent="0.35">
      <c r="A16" s="46"/>
      <c r="B16" s="48"/>
      <c r="C16" s="48"/>
      <c r="D16" s="3">
        <f t="shared" ref="D16:D34" si="0">ROUND((($B16-$C16)*24)/0.25,0)*-0.25</f>
        <v>0</v>
      </c>
      <c r="E16" s="41"/>
      <c r="F16" s="152"/>
      <c r="G16" s="152"/>
      <c r="H16" s="153"/>
      <c r="I16" s="153"/>
      <c r="J16" s="153"/>
      <c r="K16" s="153"/>
      <c r="L16" s="153"/>
      <c r="M16" s="153"/>
      <c r="N16" s="28"/>
    </row>
    <row r="17" spans="1:14" ht="138" customHeight="1" x14ac:dyDescent="0.35">
      <c r="A17" s="46"/>
      <c r="B17" s="48"/>
      <c r="C17" s="48"/>
      <c r="D17" s="3">
        <f t="shared" si="0"/>
        <v>0</v>
      </c>
      <c r="E17" s="41"/>
      <c r="F17" s="152"/>
      <c r="G17" s="152"/>
      <c r="H17" s="153"/>
      <c r="I17" s="153"/>
      <c r="J17" s="153"/>
      <c r="K17" s="153"/>
      <c r="L17" s="153"/>
      <c r="M17" s="153"/>
      <c r="N17" s="28"/>
    </row>
    <row r="18" spans="1:14" ht="138" customHeight="1" x14ac:dyDescent="0.35">
      <c r="A18" s="46"/>
      <c r="B18" s="48"/>
      <c r="C18" s="48"/>
      <c r="D18" s="3">
        <f t="shared" si="0"/>
        <v>0</v>
      </c>
      <c r="E18" s="41"/>
      <c r="F18" s="152"/>
      <c r="G18" s="152"/>
      <c r="H18" s="153"/>
      <c r="I18" s="153"/>
      <c r="J18" s="153"/>
      <c r="K18" s="153"/>
      <c r="L18" s="153"/>
      <c r="M18" s="153"/>
      <c r="N18" s="28"/>
    </row>
    <row r="19" spans="1:14" ht="138" customHeight="1" x14ac:dyDescent="0.35">
      <c r="A19" s="46"/>
      <c r="B19" s="48"/>
      <c r="C19" s="48"/>
      <c r="D19" s="3">
        <f t="shared" si="0"/>
        <v>0</v>
      </c>
      <c r="E19" s="41"/>
      <c r="F19" s="152"/>
      <c r="G19" s="152"/>
      <c r="H19" s="153"/>
      <c r="I19" s="153"/>
      <c r="J19" s="153"/>
      <c r="K19" s="153"/>
      <c r="L19" s="153"/>
      <c r="M19" s="153"/>
      <c r="N19" s="28"/>
    </row>
    <row r="20" spans="1:14" ht="138" customHeight="1" x14ac:dyDescent="0.35">
      <c r="A20" s="46"/>
      <c r="B20" s="48"/>
      <c r="C20" s="48"/>
      <c r="D20" s="3">
        <f t="shared" si="0"/>
        <v>0</v>
      </c>
      <c r="E20" s="41"/>
      <c r="F20" s="152"/>
      <c r="G20" s="152"/>
      <c r="H20" s="153"/>
      <c r="I20" s="153"/>
      <c r="J20" s="153"/>
      <c r="K20" s="153"/>
      <c r="L20" s="153"/>
      <c r="M20" s="153"/>
      <c r="N20" s="28"/>
    </row>
    <row r="21" spans="1:14" ht="138" customHeight="1" x14ac:dyDescent="0.35">
      <c r="A21" s="46"/>
      <c r="B21" s="48"/>
      <c r="C21" s="48"/>
      <c r="D21" s="3">
        <f t="shared" si="0"/>
        <v>0</v>
      </c>
      <c r="E21" s="41"/>
      <c r="F21" s="152"/>
      <c r="G21" s="152"/>
      <c r="H21" s="153"/>
      <c r="I21" s="153"/>
      <c r="J21" s="153"/>
      <c r="K21" s="153"/>
      <c r="L21" s="153"/>
      <c r="M21" s="153"/>
      <c r="N21" s="28"/>
    </row>
    <row r="22" spans="1:14" ht="138" customHeight="1" x14ac:dyDescent="0.35">
      <c r="A22" s="46"/>
      <c r="B22" s="48"/>
      <c r="C22" s="48"/>
      <c r="D22" s="3">
        <f t="shared" si="0"/>
        <v>0</v>
      </c>
      <c r="E22" s="41"/>
      <c r="F22" s="152"/>
      <c r="G22" s="152"/>
      <c r="H22" s="153"/>
      <c r="I22" s="153"/>
      <c r="J22" s="153"/>
      <c r="K22" s="153"/>
      <c r="L22" s="153"/>
      <c r="M22" s="153"/>
      <c r="N22" s="28"/>
    </row>
    <row r="23" spans="1:14" ht="138" customHeight="1" x14ac:dyDescent="0.35">
      <c r="A23" s="46"/>
      <c r="B23" s="48"/>
      <c r="C23" s="48"/>
      <c r="D23" s="3">
        <f t="shared" si="0"/>
        <v>0</v>
      </c>
      <c r="E23" s="41"/>
      <c r="F23" s="152"/>
      <c r="G23" s="152"/>
      <c r="H23" s="153"/>
      <c r="I23" s="153"/>
      <c r="J23" s="153"/>
      <c r="K23" s="153"/>
      <c r="L23" s="153"/>
      <c r="M23" s="153"/>
      <c r="N23" s="28"/>
    </row>
    <row r="24" spans="1:14" ht="138" customHeight="1" x14ac:dyDescent="0.35">
      <c r="A24" s="46"/>
      <c r="B24" s="48"/>
      <c r="C24" s="48"/>
      <c r="D24" s="3">
        <f t="shared" si="0"/>
        <v>0</v>
      </c>
      <c r="E24" s="41"/>
      <c r="F24" s="152"/>
      <c r="G24" s="152"/>
      <c r="H24" s="153"/>
      <c r="I24" s="153"/>
      <c r="J24" s="153"/>
      <c r="K24" s="153"/>
      <c r="L24" s="153"/>
      <c r="M24" s="153"/>
      <c r="N24" s="28"/>
    </row>
    <row r="25" spans="1:14" ht="138" customHeight="1" x14ac:dyDescent="0.35">
      <c r="A25" s="46"/>
      <c r="B25" s="48"/>
      <c r="C25" s="48"/>
      <c r="D25" s="3">
        <f t="shared" si="0"/>
        <v>0</v>
      </c>
      <c r="E25" s="41"/>
      <c r="F25" s="152"/>
      <c r="G25" s="152"/>
      <c r="H25" s="153"/>
      <c r="I25" s="153"/>
      <c r="J25" s="153"/>
      <c r="K25" s="153"/>
      <c r="L25" s="153"/>
      <c r="M25" s="153"/>
      <c r="N25" s="28"/>
    </row>
    <row r="26" spans="1:14" ht="138" customHeight="1" x14ac:dyDescent="0.35">
      <c r="A26" s="46"/>
      <c r="B26" s="48"/>
      <c r="C26" s="48"/>
      <c r="D26" s="3">
        <f t="shared" si="0"/>
        <v>0</v>
      </c>
      <c r="E26" s="41"/>
      <c r="F26" s="152"/>
      <c r="G26" s="152"/>
      <c r="H26" s="153"/>
      <c r="I26" s="153"/>
      <c r="J26" s="153"/>
      <c r="K26" s="153"/>
      <c r="L26" s="153"/>
      <c r="M26" s="153"/>
      <c r="N26" s="28"/>
    </row>
    <row r="27" spans="1:14" ht="138" customHeight="1" x14ac:dyDescent="0.35">
      <c r="A27" s="46"/>
      <c r="B27" s="48"/>
      <c r="C27" s="48"/>
      <c r="D27" s="3">
        <f t="shared" si="0"/>
        <v>0</v>
      </c>
      <c r="E27" s="41"/>
      <c r="F27" s="152"/>
      <c r="G27" s="152"/>
      <c r="H27" s="153"/>
      <c r="I27" s="153"/>
      <c r="J27" s="153"/>
      <c r="K27" s="153"/>
      <c r="L27" s="153"/>
      <c r="M27" s="153"/>
      <c r="N27" s="28"/>
    </row>
    <row r="28" spans="1:14" ht="138" customHeight="1" x14ac:dyDescent="0.35">
      <c r="A28" s="46"/>
      <c r="B28" s="48"/>
      <c r="C28" s="48"/>
      <c r="D28" s="3">
        <f t="shared" si="0"/>
        <v>0</v>
      </c>
      <c r="E28" s="41"/>
      <c r="F28" s="152"/>
      <c r="G28" s="152"/>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14" ht="138" customHeight="1" x14ac:dyDescent="0.35">
      <c r="A33" s="46"/>
      <c r="B33" s="48"/>
      <c r="C33" s="48"/>
      <c r="D33" s="3">
        <f t="shared" si="0"/>
        <v>0</v>
      </c>
      <c r="E33" s="41"/>
      <c r="F33" s="152"/>
      <c r="G33" s="152"/>
      <c r="H33" s="153"/>
      <c r="I33" s="152"/>
      <c r="J33" s="152"/>
      <c r="K33" s="153"/>
      <c r="L33" s="152"/>
      <c r="M33" s="152"/>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159"/>
      <c r="B35" s="159"/>
      <c r="C35" s="159"/>
      <c r="D35" s="159"/>
      <c r="E35" s="159"/>
      <c r="F35" s="159"/>
      <c r="G35" s="159"/>
      <c r="H35" s="159"/>
      <c r="I35" s="159"/>
      <c r="J35" s="159"/>
      <c r="K35" s="159"/>
      <c r="L35" s="159"/>
      <c r="M35" s="159"/>
      <c r="N35" s="159"/>
    </row>
    <row r="36" spans="1:14" ht="20" customHeight="1" x14ac:dyDescent="0.35">
      <c r="A36" s="176" t="s">
        <v>171</v>
      </c>
      <c r="B36" s="176"/>
      <c r="C36" s="176"/>
      <c r="D36" s="176"/>
      <c r="E36" s="176"/>
      <c r="F36" s="176"/>
      <c r="G36" s="176"/>
      <c r="H36" s="176"/>
      <c r="I36" s="176"/>
      <c r="J36" s="176"/>
      <c r="K36" s="176"/>
      <c r="L36" s="176"/>
      <c r="M36" s="176"/>
      <c r="N36" s="176"/>
    </row>
    <row r="37" spans="1:14" ht="155" customHeight="1" x14ac:dyDescent="0.35">
      <c r="A37" s="169"/>
      <c r="B37" s="170"/>
      <c r="C37" s="170"/>
      <c r="D37" s="170"/>
      <c r="E37" s="170"/>
      <c r="F37" s="170"/>
      <c r="G37" s="170"/>
      <c r="H37" s="170"/>
      <c r="I37" s="170"/>
      <c r="J37" s="170"/>
      <c r="K37" s="170"/>
      <c r="L37" s="170"/>
      <c r="M37" s="170"/>
      <c r="N37" s="171"/>
    </row>
    <row r="38" spans="1:14" s="33" customFormat="1" ht="20" customHeight="1" x14ac:dyDescent="0.35">
      <c r="A38" s="172" t="s">
        <v>169</v>
      </c>
      <c r="B38" s="173"/>
      <c r="C38" s="173"/>
      <c r="D38" s="173"/>
      <c r="E38" s="173"/>
      <c r="F38" s="173"/>
      <c r="G38" s="173"/>
      <c r="H38" s="173"/>
      <c r="I38" s="173"/>
      <c r="J38" s="173"/>
      <c r="K38" s="173"/>
      <c r="L38" s="173"/>
      <c r="M38" s="173"/>
      <c r="N38" s="174"/>
    </row>
    <row r="39" spans="1:14" ht="155" customHeight="1" x14ac:dyDescent="0.35">
      <c r="A39" s="169"/>
      <c r="B39" s="170"/>
      <c r="C39" s="170"/>
      <c r="D39" s="170"/>
      <c r="E39" s="170"/>
      <c r="F39" s="170"/>
      <c r="G39" s="170"/>
      <c r="H39" s="170"/>
      <c r="I39" s="170"/>
      <c r="J39" s="170"/>
      <c r="K39" s="170"/>
      <c r="L39" s="170"/>
      <c r="M39" s="170"/>
      <c r="N39" s="171"/>
    </row>
    <row r="40" spans="1:14" s="33" customFormat="1" ht="20" customHeight="1" x14ac:dyDescent="0.35">
      <c r="A40" s="172" t="s">
        <v>173</v>
      </c>
      <c r="B40" s="173"/>
      <c r="C40" s="173"/>
      <c r="D40" s="173"/>
      <c r="E40" s="173"/>
      <c r="F40" s="173"/>
      <c r="G40" s="173"/>
      <c r="H40" s="173"/>
      <c r="I40" s="173"/>
      <c r="J40" s="173"/>
      <c r="K40" s="173"/>
      <c r="L40" s="173"/>
      <c r="M40" s="173"/>
      <c r="N40" s="174"/>
    </row>
    <row r="41" spans="1:14" ht="110" customHeight="1" x14ac:dyDescent="0.35">
      <c r="A41" s="175"/>
      <c r="B41" s="175"/>
      <c r="C41" s="175"/>
      <c r="D41" s="175"/>
      <c r="E41" s="175"/>
      <c r="F41" s="175"/>
      <c r="G41" s="175"/>
      <c r="H41" s="175"/>
      <c r="I41" s="175"/>
      <c r="J41" s="175"/>
      <c r="K41" s="175"/>
      <c r="L41" s="175"/>
      <c r="M41" s="175"/>
      <c r="N41" s="175"/>
    </row>
    <row r="43" spans="1:14" ht="13.75" customHeight="1" x14ac:dyDescent="0.35"/>
    <row r="44" spans="1:14" ht="18.5" x14ac:dyDescent="0.45">
      <c r="C44" s="12" t="s">
        <v>27</v>
      </c>
      <c r="D44" s="12"/>
      <c r="E44" s="12"/>
      <c r="F44" s="12"/>
      <c r="G44" s="12"/>
      <c r="H44" s="12"/>
      <c r="I44" s="12"/>
      <c r="J44" s="12"/>
      <c r="K44" s="12"/>
      <c r="L44" s="12"/>
    </row>
    <row r="45" spans="1:14" ht="15" thickBot="1" x14ac:dyDescent="0.4"/>
    <row r="46" spans="1:14" ht="19" thickBot="1" x14ac:dyDescent="0.5">
      <c r="C46" s="160" t="s">
        <v>43</v>
      </c>
      <c r="D46" s="160"/>
      <c r="E46" s="161"/>
      <c r="F46" s="162"/>
      <c r="G46" s="163"/>
      <c r="H46" s="164"/>
      <c r="I46" s="13" t="s">
        <v>24</v>
      </c>
      <c r="J46" s="165"/>
      <c r="K46" s="166"/>
    </row>
    <row r="47" spans="1:14" ht="15.5" x14ac:dyDescent="0.35">
      <c r="C47" s="37"/>
      <c r="D47" s="21"/>
      <c r="E47" s="21"/>
      <c r="F47" s="131"/>
      <c r="G47" s="131"/>
      <c r="H47" s="131"/>
      <c r="I47" s="11"/>
      <c r="J47" s="167"/>
      <c r="K47" s="168"/>
    </row>
    <row r="48" spans="1:14" x14ac:dyDescent="0.35">
      <c r="K48" s="9"/>
    </row>
  </sheetData>
  <sheetProtection sheet="1" selectLockedCells="1"/>
  <mergeCells count="89">
    <mergeCell ref="A35:N35"/>
    <mergeCell ref="C46:E46"/>
    <mergeCell ref="F46:H46"/>
    <mergeCell ref="J46:K46"/>
    <mergeCell ref="F47:H47"/>
    <mergeCell ref="J47:K47"/>
    <mergeCell ref="A39:N39"/>
    <mergeCell ref="A40:N40"/>
    <mergeCell ref="A41:N41"/>
    <mergeCell ref="A36:N36"/>
    <mergeCell ref="A37:N37"/>
    <mergeCell ref="A38:N38"/>
    <mergeCell ref="F33:G33"/>
    <mergeCell ref="H33:J33"/>
    <mergeCell ref="K33:M33"/>
    <mergeCell ref="F34:G34"/>
    <mergeCell ref="H34:J34"/>
    <mergeCell ref="K34:M34"/>
    <mergeCell ref="F31:G31"/>
    <mergeCell ref="H31:J31"/>
    <mergeCell ref="K31:M31"/>
    <mergeCell ref="F32:G32"/>
    <mergeCell ref="H32:J32"/>
    <mergeCell ref="K32:M32"/>
    <mergeCell ref="F29:G29"/>
    <mergeCell ref="H29:J29"/>
    <mergeCell ref="K29:M29"/>
    <mergeCell ref="F30:G30"/>
    <mergeCell ref="H30:J30"/>
    <mergeCell ref="K30:M30"/>
    <mergeCell ref="F27:G27"/>
    <mergeCell ref="H27:J27"/>
    <mergeCell ref="K27:M27"/>
    <mergeCell ref="F28:G28"/>
    <mergeCell ref="H28:J28"/>
    <mergeCell ref="K28:M28"/>
    <mergeCell ref="F25:G25"/>
    <mergeCell ref="H25:J25"/>
    <mergeCell ref="K25:M25"/>
    <mergeCell ref="F26:G26"/>
    <mergeCell ref="H26:J26"/>
    <mergeCell ref="K26:M26"/>
    <mergeCell ref="F23:G23"/>
    <mergeCell ref="H23:J23"/>
    <mergeCell ref="K23:M23"/>
    <mergeCell ref="F24:G24"/>
    <mergeCell ref="H24:J24"/>
    <mergeCell ref="K24:M24"/>
    <mergeCell ref="F21:G21"/>
    <mergeCell ref="H21:J21"/>
    <mergeCell ref="K21:M21"/>
    <mergeCell ref="F22:G22"/>
    <mergeCell ref="H22:J22"/>
    <mergeCell ref="K22:M22"/>
    <mergeCell ref="F19:G19"/>
    <mergeCell ref="H19:J19"/>
    <mergeCell ref="K19:M19"/>
    <mergeCell ref="F20:G20"/>
    <mergeCell ref="H20:J20"/>
    <mergeCell ref="K20:M20"/>
    <mergeCell ref="F17:G17"/>
    <mergeCell ref="H17:J17"/>
    <mergeCell ref="K17:M17"/>
    <mergeCell ref="F18:G18"/>
    <mergeCell ref="H18:J18"/>
    <mergeCell ref="K18:M18"/>
    <mergeCell ref="L11:M11"/>
    <mergeCell ref="F16:G16"/>
    <mergeCell ref="H16:J16"/>
    <mergeCell ref="K16:M16"/>
    <mergeCell ref="H15:J15"/>
    <mergeCell ref="K15:M15"/>
    <mergeCell ref="F15:G15"/>
    <mergeCell ref="C11:F11"/>
    <mergeCell ref="G11:H11"/>
    <mergeCell ref="D13:M13"/>
    <mergeCell ref="A10:N10"/>
    <mergeCell ref="A1:N1"/>
    <mergeCell ref="D5:E5"/>
    <mergeCell ref="F5:G5"/>
    <mergeCell ref="I5:J5"/>
    <mergeCell ref="K5:M5"/>
    <mergeCell ref="E6:H6"/>
    <mergeCell ref="J6:M6"/>
    <mergeCell ref="C7:E7"/>
    <mergeCell ref="F7:G7"/>
    <mergeCell ref="J7:L7"/>
    <mergeCell ref="C9:D9"/>
    <mergeCell ref="E9:M9"/>
  </mergeCells>
  <conditionalFormatting sqref="C13">
    <cfRule type="cellIs" dxfId="12" priority="1" operator="greaterThan">
      <formula>30</formula>
    </cfRule>
  </conditionalFormatting>
  <dataValidations count="1">
    <dataValidation type="list" allowBlank="1" showInputMessage="1" showErrorMessage="1" sqref="E16:E34" xr:uid="{4797BCEB-3908-44D0-A5E1-2B006F3D4F7A}">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showGridLines="0" zoomScale="70" zoomScaleNormal="70" zoomScaleSheetLayoutView="40" workbookViewId="0">
      <selection activeCell="F11" sqref="F11:G11"/>
    </sheetView>
  </sheetViews>
  <sheetFormatPr defaultRowHeight="14.5" x14ac:dyDescent="0.35"/>
  <cols>
    <col min="1" max="1" width="12.6328125"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8.363281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14" ht="70.25" customHeight="1" x14ac:dyDescent="0.35">
      <c r="A1" s="136" t="s">
        <v>163</v>
      </c>
      <c r="B1" s="137"/>
      <c r="C1" s="137"/>
      <c r="D1" s="137"/>
      <c r="E1" s="137"/>
      <c r="F1" s="137"/>
      <c r="G1" s="137"/>
      <c r="H1" s="137"/>
      <c r="I1" s="137"/>
      <c r="J1" s="137"/>
      <c r="K1" s="137"/>
      <c r="L1" s="137"/>
      <c r="M1" s="137"/>
      <c r="N1" s="137"/>
    </row>
    <row r="2" spans="1:14" ht="15" customHeight="1" x14ac:dyDescent="0.35">
      <c r="B2" s="4"/>
      <c r="C2" s="4"/>
      <c r="D2" s="4"/>
      <c r="E2" s="4"/>
      <c r="F2" s="4"/>
      <c r="G2" s="4"/>
      <c r="H2" s="4"/>
      <c r="I2" s="4"/>
      <c r="J2" s="4"/>
      <c r="K2" s="4"/>
      <c r="L2" s="4"/>
    </row>
    <row r="3" spans="1:14" ht="18.5"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14" ht="15" customHeight="1" x14ac:dyDescent="0.45">
      <c r="B4" s="15"/>
      <c r="C4" s="15"/>
      <c r="D4" s="2"/>
      <c r="E4" s="4"/>
      <c r="F4" s="4"/>
      <c r="G4" s="4"/>
      <c r="H4" s="4"/>
      <c r="I4" s="4"/>
      <c r="J4" s="4"/>
      <c r="L4" s="13"/>
      <c r="M4" s="15"/>
      <c r="N4" s="15"/>
    </row>
    <row r="5" spans="1:14" ht="17" customHeight="1" x14ac:dyDescent="0.45">
      <c r="B5" s="12" t="s">
        <v>21</v>
      </c>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14" ht="18.5" customHeight="1" x14ac:dyDescent="0.45">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14" ht="18.5" customHeight="1" x14ac:dyDescent="0.45">
      <c r="B7" s="12" t="s">
        <v>43</v>
      </c>
      <c r="C7" s="12"/>
      <c r="E7" s="147" t="str">
        <f>IF(ISBLANK('Student Info '!C10),"Enter in Student Info Tab",'Student Info '!C10)</f>
        <v>Enter in Student Info Tab</v>
      </c>
      <c r="F7" s="147"/>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14" ht="18.5" customHeight="1" x14ac:dyDescent="0.45">
      <c r="B8" s="12"/>
      <c r="C8" s="12"/>
      <c r="D8" s="12"/>
      <c r="E8" s="35"/>
      <c r="F8" s="21"/>
      <c r="G8" s="36"/>
      <c r="H8" s="36"/>
      <c r="I8" s="13"/>
      <c r="J8" s="35"/>
      <c r="K8" s="14"/>
      <c r="M8" s="14"/>
    </row>
    <row r="9" spans="1:14" ht="19" customHeight="1" x14ac:dyDescent="0.45">
      <c r="A9" s="88"/>
      <c r="B9" s="141" t="s">
        <v>29</v>
      </c>
      <c r="C9" s="141"/>
      <c r="D9" s="177" t="str">
        <f>IF(ISBLANK('Student Info '!C13),"Enter in Student Info Tab",'Student Info '!C13)</f>
        <v>Enter in Student Info Tab</v>
      </c>
      <c r="E9" s="177"/>
      <c r="F9" s="177"/>
      <c r="G9" s="177"/>
      <c r="H9" s="177"/>
      <c r="I9" s="177"/>
      <c r="J9" s="177"/>
      <c r="K9" s="177"/>
      <c r="L9" s="177"/>
      <c r="M9" s="177"/>
    </row>
    <row r="10" spans="1:14" ht="19" customHeight="1" x14ac:dyDescent="0.35"/>
    <row r="11" spans="1:14" s="14" customFormat="1" ht="19" customHeight="1" x14ac:dyDescent="0.45">
      <c r="A11"/>
      <c r="B11" s="141" t="s">
        <v>148</v>
      </c>
      <c r="C11" s="141"/>
      <c r="D11" s="141"/>
      <c r="E11" s="141"/>
      <c r="F11" s="156"/>
      <c r="G11" s="156"/>
      <c r="I11" s="160"/>
      <c r="J11" s="160"/>
      <c r="K11" s="160"/>
      <c r="L11" s="184"/>
      <c r="M11" s="184"/>
    </row>
    <row r="12" spans="1:14" ht="14" customHeight="1" x14ac:dyDescent="0.35"/>
    <row r="13" spans="1:14" s="14" customFormat="1" ht="18.5" x14ac:dyDescent="0.45">
      <c r="B13" s="54">
        <f>SUM(D16:D34)</f>
        <v>0</v>
      </c>
      <c r="C13" s="178" t="s">
        <v>110</v>
      </c>
      <c r="D13" s="179"/>
      <c r="E13" s="179"/>
      <c r="F13" s="179"/>
      <c r="G13" s="179"/>
      <c r="H13" s="179"/>
      <c r="I13" s="179"/>
      <c r="J13" s="179"/>
      <c r="K13" s="179"/>
      <c r="L13" s="179"/>
      <c r="M13" s="179"/>
      <c r="N13" s="179"/>
    </row>
    <row r="14" spans="1:14" s="14" customFormat="1" ht="14.5" customHeight="1" x14ac:dyDescent="0.45"/>
    <row r="15" spans="1:14" s="33" customFormat="1" ht="73" customHeight="1" x14ac:dyDescent="0.35">
      <c r="A15" s="97" t="s">
        <v>25</v>
      </c>
      <c r="B15" s="55" t="s">
        <v>76</v>
      </c>
      <c r="C15" s="55" t="s">
        <v>133</v>
      </c>
      <c r="D15" s="56" t="s">
        <v>108</v>
      </c>
      <c r="E15" s="57" t="s">
        <v>136</v>
      </c>
      <c r="F15" s="155" t="s">
        <v>191</v>
      </c>
      <c r="G15" s="155"/>
      <c r="H15" s="154" t="s">
        <v>172</v>
      </c>
      <c r="I15" s="155"/>
      <c r="J15" s="155"/>
      <c r="K15" s="154" t="s">
        <v>184</v>
      </c>
      <c r="L15" s="155"/>
      <c r="M15" s="155"/>
      <c r="N15" s="55" t="s">
        <v>30</v>
      </c>
    </row>
    <row r="16" spans="1:14" ht="138" customHeight="1" x14ac:dyDescent="0.35">
      <c r="A16" s="93"/>
      <c r="B16" s="94"/>
      <c r="C16" s="94"/>
      <c r="D16" s="95">
        <f>ROUND((($B16-$C16)*24)/0.25,0)*-0.25</f>
        <v>0</v>
      </c>
      <c r="E16" s="41"/>
      <c r="F16" s="180"/>
      <c r="G16" s="180"/>
      <c r="H16" s="181"/>
      <c r="I16" s="181"/>
      <c r="J16" s="181"/>
      <c r="K16" s="181"/>
      <c r="L16" s="181"/>
      <c r="M16" s="181"/>
      <c r="N16" s="96"/>
    </row>
    <row r="17" spans="1:14" ht="138" customHeight="1" x14ac:dyDescent="0.35">
      <c r="A17" s="46"/>
      <c r="B17" s="48"/>
      <c r="C17" s="48"/>
      <c r="D17" s="3">
        <f t="shared" ref="D17:D34" si="0">ROUND((($B17-$C17)*24)/0.25,0)*-0.25</f>
        <v>0</v>
      </c>
      <c r="E17" s="41"/>
      <c r="F17" s="152"/>
      <c r="G17" s="152"/>
      <c r="H17" s="153"/>
      <c r="I17" s="153"/>
      <c r="J17" s="153"/>
      <c r="K17" s="153"/>
      <c r="L17" s="153"/>
      <c r="M17" s="153"/>
      <c r="N17" s="28"/>
    </row>
    <row r="18" spans="1:14" ht="138" customHeight="1" x14ac:dyDescent="0.35">
      <c r="A18" s="46"/>
      <c r="B18" s="48"/>
      <c r="C18" s="48"/>
      <c r="D18" s="3">
        <f t="shared" si="0"/>
        <v>0</v>
      </c>
      <c r="E18" s="41"/>
      <c r="F18" s="152"/>
      <c r="G18" s="152"/>
      <c r="H18" s="153"/>
      <c r="I18" s="153"/>
      <c r="J18" s="153"/>
      <c r="K18" s="153"/>
      <c r="L18" s="153"/>
      <c r="M18" s="153"/>
      <c r="N18" s="28"/>
    </row>
    <row r="19" spans="1:14" ht="138" customHeight="1" x14ac:dyDescent="0.35">
      <c r="A19" s="46"/>
      <c r="B19" s="48"/>
      <c r="C19" s="48"/>
      <c r="D19" s="3">
        <f t="shared" si="0"/>
        <v>0</v>
      </c>
      <c r="E19" s="41"/>
      <c r="F19" s="152"/>
      <c r="G19" s="152"/>
      <c r="H19" s="153"/>
      <c r="I19" s="153"/>
      <c r="J19" s="153"/>
      <c r="K19" s="153"/>
      <c r="L19" s="153"/>
      <c r="M19" s="153"/>
      <c r="N19" s="28"/>
    </row>
    <row r="20" spans="1:14" ht="138" customHeight="1" x14ac:dyDescent="0.35">
      <c r="A20" s="46"/>
      <c r="B20" s="48"/>
      <c r="C20" s="48"/>
      <c r="D20" s="3">
        <f t="shared" si="0"/>
        <v>0</v>
      </c>
      <c r="E20" s="41"/>
      <c r="F20" s="152"/>
      <c r="G20" s="152"/>
      <c r="H20" s="153"/>
      <c r="I20" s="153"/>
      <c r="J20" s="153"/>
      <c r="K20" s="153"/>
      <c r="L20" s="153"/>
      <c r="M20" s="153"/>
      <c r="N20" s="28"/>
    </row>
    <row r="21" spans="1:14" ht="138" customHeight="1" x14ac:dyDescent="0.35">
      <c r="A21" s="46"/>
      <c r="B21" s="48"/>
      <c r="C21" s="48"/>
      <c r="D21" s="3">
        <f t="shared" si="0"/>
        <v>0</v>
      </c>
      <c r="E21" s="41"/>
      <c r="F21" s="152"/>
      <c r="G21" s="152"/>
      <c r="H21" s="153"/>
      <c r="I21" s="153"/>
      <c r="J21" s="153"/>
      <c r="K21" s="153"/>
      <c r="L21" s="153"/>
      <c r="M21" s="153"/>
      <c r="N21" s="28"/>
    </row>
    <row r="22" spans="1:14" ht="138" customHeight="1" x14ac:dyDescent="0.35">
      <c r="A22" s="46"/>
      <c r="B22" s="48"/>
      <c r="C22" s="48"/>
      <c r="D22" s="3">
        <f t="shared" si="0"/>
        <v>0</v>
      </c>
      <c r="E22" s="41"/>
      <c r="F22" s="152"/>
      <c r="G22" s="152"/>
      <c r="H22" s="153"/>
      <c r="I22" s="153"/>
      <c r="J22" s="153"/>
      <c r="K22" s="153"/>
      <c r="L22" s="153"/>
      <c r="M22" s="153"/>
      <c r="N22" s="28"/>
    </row>
    <row r="23" spans="1:14" ht="138" customHeight="1" x14ac:dyDescent="0.35">
      <c r="A23" s="46"/>
      <c r="B23" s="48"/>
      <c r="C23" s="48"/>
      <c r="D23" s="3">
        <f t="shared" si="0"/>
        <v>0</v>
      </c>
      <c r="E23" s="41"/>
      <c r="F23" s="152"/>
      <c r="G23" s="152"/>
      <c r="H23" s="153"/>
      <c r="I23" s="153"/>
      <c r="J23" s="153"/>
      <c r="K23" s="153"/>
      <c r="L23" s="153"/>
      <c r="M23" s="153"/>
      <c r="N23" s="28"/>
    </row>
    <row r="24" spans="1:14" ht="138" customHeight="1" x14ac:dyDescent="0.35">
      <c r="A24" s="46"/>
      <c r="B24" s="48"/>
      <c r="C24" s="48"/>
      <c r="D24" s="3">
        <f t="shared" si="0"/>
        <v>0</v>
      </c>
      <c r="E24" s="41"/>
      <c r="F24" s="152"/>
      <c r="G24" s="152"/>
      <c r="H24" s="153"/>
      <c r="I24" s="153"/>
      <c r="J24" s="153"/>
      <c r="K24" s="153"/>
      <c r="L24" s="153"/>
      <c r="M24" s="153"/>
      <c r="N24" s="28"/>
    </row>
    <row r="25" spans="1:14" ht="138" customHeight="1" x14ac:dyDescent="0.35">
      <c r="A25" s="46"/>
      <c r="B25" s="48"/>
      <c r="C25" s="48"/>
      <c r="D25" s="3">
        <f t="shared" si="0"/>
        <v>0</v>
      </c>
      <c r="E25" s="41"/>
      <c r="F25" s="152"/>
      <c r="G25" s="152"/>
      <c r="H25" s="153"/>
      <c r="I25" s="153"/>
      <c r="J25" s="153"/>
      <c r="K25" s="153"/>
      <c r="L25" s="153"/>
      <c r="M25" s="153"/>
      <c r="N25" s="28"/>
    </row>
    <row r="26" spans="1:14" ht="138" customHeight="1" x14ac:dyDescent="0.35">
      <c r="A26" s="46"/>
      <c r="B26" s="48"/>
      <c r="C26" s="48"/>
      <c r="D26" s="3">
        <f t="shared" si="0"/>
        <v>0</v>
      </c>
      <c r="E26" s="41"/>
      <c r="F26" s="152"/>
      <c r="G26" s="152"/>
      <c r="H26" s="153"/>
      <c r="I26" s="153"/>
      <c r="J26" s="153"/>
      <c r="K26" s="153"/>
      <c r="L26" s="153"/>
      <c r="M26" s="153"/>
      <c r="N26" s="28"/>
    </row>
    <row r="27" spans="1:14" ht="138" customHeight="1" x14ac:dyDescent="0.35">
      <c r="A27" s="46"/>
      <c r="B27" s="48"/>
      <c r="C27" s="48"/>
      <c r="D27" s="3">
        <f t="shared" si="0"/>
        <v>0</v>
      </c>
      <c r="E27" s="41"/>
      <c r="F27" s="152"/>
      <c r="G27" s="152"/>
      <c r="H27" s="153"/>
      <c r="I27" s="153"/>
      <c r="J27" s="153"/>
      <c r="K27" s="153"/>
      <c r="L27" s="153"/>
      <c r="M27" s="153"/>
      <c r="N27" s="28"/>
    </row>
    <row r="28" spans="1:14" ht="138" customHeight="1" x14ac:dyDescent="0.35">
      <c r="A28" s="46"/>
      <c r="B28" s="48"/>
      <c r="C28" s="48"/>
      <c r="D28" s="3">
        <f t="shared" si="0"/>
        <v>0</v>
      </c>
      <c r="E28" s="41"/>
      <c r="F28" s="152"/>
      <c r="G28" s="152"/>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14" ht="138" customHeight="1" x14ac:dyDescent="0.35">
      <c r="A33" s="46"/>
      <c r="B33" s="48"/>
      <c r="C33" s="48"/>
      <c r="D33" s="3">
        <f t="shared" si="0"/>
        <v>0</v>
      </c>
      <c r="E33" s="41"/>
      <c r="F33" s="152"/>
      <c r="G33" s="152"/>
      <c r="H33" s="153"/>
      <c r="I33" s="152"/>
      <c r="J33" s="152"/>
      <c r="K33" s="153"/>
      <c r="L33" s="152"/>
      <c r="M33" s="152"/>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185"/>
      <c r="B35" s="185"/>
      <c r="C35" s="185"/>
      <c r="D35" s="185"/>
      <c r="E35" s="185"/>
      <c r="F35" s="185"/>
      <c r="G35" s="185"/>
      <c r="H35" s="185"/>
      <c r="I35" s="185"/>
      <c r="J35" s="185"/>
      <c r="K35" s="185"/>
      <c r="L35" s="185"/>
      <c r="M35" s="185"/>
      <c r="N35" s="185"/>
    </row>
    <row r="36" spans="1:14" ht="20" customHeight="1" x14ac:dyDescent="0.35">
      <c r="A36" s="186" t="s">
        <v>171</v>
      </c>
      <c r="B36" s="186"/>
      <c r="C36" s="186"/>
      <c r="D36" s="186"/>
      <c r="E36" s="186"/>
      <c r="F36" s="186"/>
      <c r="G36" s="186"/>
      <c r="H36" s="186"/>
      <c r="I36" s="186"/>
      <c r="J36" s="186"/>
      <c r="K36" s="186"/>
      <c r="L36" s="186"/>
      <c r="M36" s="186"/>
      <c r="N36" s="186"/>
    </row>
    <row r="37" spans="1:14" ht="155" customHeight="1" x14ac:dyDescent="0.35">
      <c r="A37" s="175"/>
      <c r="B37" s="175"/>
      <c r="C37" s="175"/>
      <c r="D37" s="175"/>
      <c r="E37" s="175"/>
      <c r="F37" s="175"/>
      <c r="G37" s="175"/>
      <c r="H37" s="175"/>
      <c r="I37" s="175"/>
      <c r="J37" s="175"/>
      <c r="K37" s="175"/>
      <c r="L37" s="175"/>
      <c r="M37" s="175"/>
      <c r="N37" s="175"/>
    </row>
    <row r="38" spans="1:14" ht="20" customHeight="1" x14ac:dyDescent="0.35">
      <c r="A38" s="176" t="s">
        <v>169</v>
      </c>
      <c r="B38" s="176"/>
      <c r="C38" s="176"/>
      <c r="D38" s="176"/>
      <c r="E38" s="176"/>
      <c r="F38" s="176"/>
      <c r="G38" s="176"/>
      <c r="H38" s="176"/>
      <c r="I38" s="176"/>
      <c r="J38" s="176"/>
      <c r="K38" s="176"/>
      <c r="L38" s="176"/>
      <c r="M38" s="176"/>
      <c r="N38" s="176"/>
    </row>
    <row r="39" spans="1:14" ht="155" customHeight="1" x14ac:dyDescent="0.35">
      <c r="A39" s="175"/>
      <c r="B39" s="175"/>
      <c r="C39" s="175"/>
      <c r="D39" s="175"/>
      <c r="E39" s="175"/>
      <c r="F39" s="175"/>
      <c r="G39" s="175"/>
      <c r="H39" s="175"/>
      <c r="I39" s="175"/>
      <c r="J39" s="175"/>
      <c r="K39" s="175"/>
      <c r="L39" s="175"/>
      <c r="M39" s="175"/>
      <c r="N39" s="175"/>
    </row>
    <row r="40" spans="1:14" ht="20" customHeight="1" x14ac:dyDescent="0.35">
      <c r="A40" s="176" t="s">
        <v>173</v>
      </c>
      <c r="B40" s="176"/>
      <c r="C40" s="176"/>
      <c r="D40" s="176"/>
      <c r="E40" s="176"/>
      <c r="F40" s="176"/>
      <c r="G40" s="176"/>
      <c r="H40" s="176"/>
      <c r="I40" s="176"/>
      <c r="J40" s="176"/>
      <c r="K40" s="176"/>
      <c r="L40" s="176"/>
      <c r="M40" s="176"/>
      <c r="N40" s="176"/>
    </row>
    <row r="41" spans="1:14" ht="110" customHeight="1" x14ac:dyDescent="0.35">
      <c r="A41" s="169"/>
      <c r="B41" s="170"/>
      <c r="C41" s="170"/>
      <c r="D41" s="170"/>
      <c r="E41" s="170"/>
      <c r="F41" s="170"/>
      <c r="G41" s="170"/>
      <c r="H41" s="170"/>
      <c r="I41" s="170"/>
      <c r="J41" s="170"/>
      <c r="K41" s="170"/>
      <c r="L41" s="170"/>
      <c r="M41" s="170"/>
      <c r="N41" s="171"/>
    </row>
    <row r="43" spans="1:14" ht="13.75" customHeight="1" x14ac:dyDescent="0.35"/>
    <row r="44" spans="1:14" ht="18.5" x14ac:dyDescent="0.45">
      <c r="B44" s="12" t="s">
        <v>27</v>
      </c>
      <c r="C44" s="12"/>
      <c r="D44" s="12"/>
      <c r="E44" s="12"/>
      <c r="F44" s="12"/>
      <c r="G44" s="12"/>
      <c r="H44" s="12"/>
      <c r="I44" s="12"/>
      <c r="J44" s="12"/>
      <c r="K44" s="12"/>
      <c r="L44" s="12"/>
    </row>
    <row r="45" spans="1:14" ht="15" thickBot="1" x14ac:dyDescent="0.4"/>
    <row r="46" spans="1:14" ht="19" thickBot="1" x14ac:dyDescent="0.5">
      <c r="B46" s="160" t="s">
        <v>43</v>
      </c>
      <c r="C46" s="160"/>
      <c r="D46" s="160"/>
      <c r="E46" s="161"/>
      <c r="F46" s="162"/>
      <c r="G46" s="163"/>
      <c r="H46" s="164"/>
      <c r="I46" s="13" t="s">
        <v>24</v>
      </c>
      <c r="J46" s="165"/>
      <c r="K46" s="166"/>
    </row>
    <row r="47" spans="1:14" ht="15.5" x14ac:dyDescent="0.35">
      <c r="B47" s="37"/>
      <c r="C47" s="37"/>
      <c r="D47" s="21"/>
      <c r="E47" s="21"/>
      <c r="F47" s="131"/>
      <c r="G47" s="131"/>
      <c r="H47" s="131"/>
      <c r="I47" s="11"/>
      <c r="J47" s="167"/>
      <c r="K47" s="168"/>
    </row>
    <row r="48" spans="1:14" x14ac:dyDescent="0.35">
      <c r="K48" s="9"/>
    </row>
  </sheetData>
  <sheetProtection sheet="1" selectLockedCells="1"/>
  <mergeCells count="89">
    <mergeCell ref="F47:H47"/>
    <mergeCell ref="F33:G33"/>
    <mergeCell ref="H33:J33"/>
    <mergeCell ref="K33:M33"/>
    <mergeCell ref="F34:G34"/>
    <mergeCell ref="H34:J34"/>
    <mergeCell ref="K34:M34"/>
    <mergeCell ref="F46:H46"/>
    <mergeCell ref="J46:K46"/>
    <mergeCell ref="J47:K47"/>
    <mergeCell ref="A37:N37"/>
    <mergeCell ref="A35:N35"/>
    <mergeCell ref="A36:N36"/>
    <mergeCell ref="A38:N38"/>
    <mergeCell ref="A39:N39"/>
    <mergeCell ref="A41:N41"/>
    <mergeCell ref="F32:G32"/>
    <mergeCell ref="H32:J32"/>
    <mergeCell ref="K32:M32"/>
    <mergeCell ref="L11:M11"/>
    <mergeCell ref="B46:E46"/>
    <mergeCell ref="F30:G30"/>
    <mergeCell ref="H30:J30"/>
    <mergeCell ref="K30:M30"/>
    <mergeCell ref="F31:G31"/>
    <mergeCell ref="H31:J31"/>
    <mergeCell ref="K31:M31"/>
    <mergeCell ref="F28:G28"/>
    <mergeCell ref="H28:J28"/>
    <mergeCell ref="K28:M28"/>
    <mergeCell ref="F29:G29"/>
    <mergeCell ref="H29:J29"/>
    <mergeCell ref="K29:M29"/>
    <mergeCell ref="F26:G26"/>
    <mergeCell ref="H26:J26"/>
    <mergeCell ref="K26:M26"/>
    <mergeCell ref="F27:G27"/>
    <mergeCell ref="H27:J27"/>
    <mergeCell ref="K27:M27"/>
    <mergeCell ref="F24:G24"/>
    <mergeCell ref="H24:J24"/>
    <mergeCell ref="K24:M24"/>
    <mergeCell ref="F25:G25"/>
    <mergeCell ref="H25:J25"/>
    <mergeCell ref="K25:M25"/>
    <mergeCell ref="F22:G22"/>
    <mergeCell ref="H22:J22"/>
    <mergeCell ref="K22:M22"/>
    <mergeCell ref="F23:G23"/>
    <mergeCell ref="H23:J23"/>
    <mergeCell ref="K23:M23"/>
    <mergeCell ref="F20:G20"/>
    <mergeCell ref="H20:J20"/>
    <mergeCell ref="K20:M20"/>
    <mergeCell ref="F21:G21"/>
    <mergeCell ref="H21:J21"/>
    <mergeCell ref="K21:M21"/>
    <mergeCell ref="F18:G18"/>
    <mergeCell ref="H18:J18"/>
    <mergeCell ref="K18:M18"/>
    <mergeCell ref="F19:G19"/>
    <mergeCell ref="H19:J19"/>
    <mergeCell ref="K19:M19"/>
    <mergeCell ref="D6:G6"/>
    <mergeCell ref="I6:M6"/>
    <mergeCell ref="J7:L7"/>
    <mergeCell ref="E7:F7"/>
    <mergeCell ref="G7:H7"/>
    <mergeCell ref="A1:N1"/>
    <mergeCell ref="D5:E5"/>
    <mergeCell ref="F5:G5"/>
    <mergeCell ref="I5:J5"/>
    <mergeCell ref="K5:L5"/>
    <mergeCell ref="A40:N40"/>
    <mergeCell ref="H15:J15"/>
    <mergeCell ref="K15:M15"/>
    <mergeCell ref="B9:C9"/>
    <mergeCell ref="D9:M9"/>
    <mergeCell ref="B11:E11"/>
    <mergeCell ref="F11:G11"/>
    <mergeCell ref="C13:N13"/>
    <mergeCell ref="I11:K11"/>
    <mergeCell ref="F15:G15"/>
    <mergeCell ref="F16:G16"/>
    <mergeCell ref="H16:J16"/>
    <mergeCell ref="K16:M16"/>
    <mergeCell ref="F17:G17"/>
    <mergeCell ref="H17:J17"/>
    <mergeCell ref="K17:M17"/>
  </mergeCells>
  <conditionalFormatting sqref="B13">
    <cfRule type="cellIs" dxfId="11" priority="1" operator="greaterThan">
      <formula>30</formula>
    </cfRule>
  </conditionalFormatting>
  <dataValidations count="1">
    <dataValidation type="list" allowBlank="1" showInputMessage="1" showErrorMessage="1" sqref="E16:E34" xr:uid="{14CAC84E-3BA4-4416-8E94-908442046C38}">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4" orientation="landscape" r:id="rId1"/>
  <headerFooter>
    <oddFooter>&amp;CExpiration Date 6/30/2026&amp;R&amp;P</oddFooter>
  </headerFooter>
  <rowBreaks count="1" manualBreakCount="1">
    <brk id="1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48"/>
  <sheetViews>
    <sheetView showGridLines="0" zoomScale="70" zoomScaleNormal="70" workbookViewId="0">
      <selection activeCell="F11" sqref="F11:G11"/>
    </sheetView>
  </sheetViews>
  <sheetFormatPr defaultRowHeight="14.5" x14ac:dyDescent="0.35"/>
  <cols>
    <col min="1" max="1" width="12.6328125"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14" ht="70.25" customHeight="1" x14ac:dyDescent="0.35">
      <c r="A1" s="136" t="s">
        <v>150</v>
      </c>
      <c r="B1" s="137"/>
      <c r="C1" s="137"/>
      <c r="D1" s="137"/>
      <c r="E1" s="137"/>
      <c r="F1" s="137"/>
      <c r="G1" s="137"/>
      <c r="H1" s="137"/>
      <c r="I1" s="137"/>
      <c r="J1" s="137"/>
      <c r="K1" s="137"/>
      <c r="L1" s="137"/>
      <c r="M1" s="137"/>
      <c r="N1" s="137"/>
    </row>
    <row r="2" spans="1:14" ht="15" customHeight="1" x14ac:dyDescent="0.35">
      <c r="B2" s="4"/>
      <c r="C2" s="4"/>
      <c r="D2" s="4"/>
      <c r="E2" s="4"/>
      <c r="F2" s="4"/>
      <c r="G2" s="4"/>
      <c r="H2" s="4"/>
      <c r="I2" s="4"/>
      <c r="J2" s="4"/>
      <c r="K2" s="4"/>
      <c r="L2" s="4"/>
    </row>
    <row r="3" spans="1:14" ht="18.5"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14" ht="15" customHeight="1" x14ac:dyDescent="0.45">
      <c r="B4" s="15"/>
      <c r="C4" s="15"/>
      <c r="D4" s="2"/>
      <c r="E4" s="4"/>
      <c r="F4" s="4"/>
      <c r="G4" s="4"/>
      <c r="H4" s="4"/>
      <c r="I4" s="4"/>
      <c r="J4" s="4"/>
      <c r="L4" s="13"/>
      <c r="M4" s="15"/>
      <c r="N4" s="15"/>
    </row>
    <row r="5" spans="1:14" ht="18.5" x14ac:dyDescent="0.45">
      <c r="B5" s="12" t="s">
        <v>21</v>
      </c>
      <c r="C5" s="12"/>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14" ht="18.5" x14ac:dyDescent="0.45">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14" ht="18.5" x14ac:dyDescent="0.45">
      <c r="B7" s="144" t="s">
        <v>43</v>
      </c>
      <c r="C7" s="144"/>
      <c r="D7" s="144"/>
      <c r="E7" s="147" t="str">
        <f>IF(ISBLANK('Student Info '!C10),"Enter in Student Info Tab",'Student Info '!C10)</f>
        <v>Enter in Student Info Tab</v>
      </c>
      <c r="F7" s="147"/>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14" ht="18.5" x14ac:dyDescent="0.45">
      <c r="B8" s="12"/>
      <c r="C8" s="12"/>
      <c r="D8" s="12"/>
      <c r="E8" s="35"/>
      <c r="F8" s="21"/>
      <c r="G8" s="36"/>
      <c r="H8" s="36"/>
      <c r="I8" s="13"/>
      <c r="J8" s="35"/>
      <c r="K8" s="14"/>
      <c r="M8" s="14"/>
    </row>
    <row r="9" spans="1:14" ht="18.5" customHeight="1" x14ac:dyDescent="0.45">
      <c r="B9" s="34" t="s">
        <v>29</v>
      </c>
      <c r="C9" s="34"/>
      <c r="D9" s="177" t="str">
        <f>IF(ISBLANK('Student Info '!C13),"Enter in Student Info Tab",'Student Info '!C13)</f>
        <v>Enter in Student Info Tab</v>
      </c>
      <c r="E9" s="177"/>
      <c r="F9" s="177"/>
      <c r="G9" s="177"/>
      <c r="H9" s="177"/>
      <c r="I9" s="177"/>
      <c r="J9" s="177"/>
      <c r="K9" s="177"/>
      <c r="L9" s="177"/>
      <c r="M9" s="177"/>
    </row>
    <row r="10" spans="1:14" ht="19" customHeight="1" x14ac:dyDescent="0.45">
      <c r="B10" s="34"/>
      <c r="C10" s="34"/>
      <c r="D10" s="53"/>
      <c r="E10" s="47"/>
      <c r="F10" s="47"/>
      <c r="G10" s="47"/>
      <c r="H10" s="47"/>
      <c r="I10" s="47"/>
      <c r="J10" s="47"/>
      <c r="K10" s="47"/>
      <c r="L10" s="47"/>
      <c r="M10" s="47"/>
    </row>
    <row r="11" spans="1:14" ht="18.5" x14ac:dyDescent="0.45">
      <c r="B11" s="141" t="s">
        <v>148</v>
      </c>
      <c r="C11" s="141"/>
      <c r="D11" s="141"/>
      <c r="E11" s="141"/>
      <c r="F11" s="189"/>
      <c r="G11" s="190"/>
      <c r="H11" s="47"/>
      <c r="I11" s="191"/>
      <c r="J11" s="191"/>
      <c r="K11" s="191"/>
      <c r="L11" s="192"/>
      <c r="M11" s="192"/>
    </row>
    <row r="12" spans="1:14" ht="14.5" customHeight="1" x14ac:dyDescent="0.35"/>
    <row r="13" spans="1:14" ht="18.5" x14ac:dyDescent="0.45">
      <c r="A13" s="15"/>
      <c r="B13" s="54">
        <f>SUM(D16:D34)</f>
        <v>0</v>
      </c>
      <c r="C13" s="12" t="s">
        <v>111</v>
      </c>
      <c r="D13" s="14"/>
      <c r="E13" s="14"/>
      <c r="F13" s="14"/>
      <c r="G13" s="14"/>
      <c r="H13" s="14"/>
      <c r="I13" s="14"/>
      <c r="J13" s="14"/>
      <c r="K13" s="14"/>
      <c r="L13" s="14"/>
      <c r="M13" s="14"/>
      <c r="N13" s="14"/>
    </row>
    <row r="14" spans="1:14" ht="14.5" customHeight="1" x14ac:dyDescent="0.35"/>
    <row r="15" spans="1:14" s="33" customFormat="1" ht="73" customHeight="1" x14ac:dyDescent="0.35">
      <c r="A15" s="97" t="s">
        <v>25</v>
      </c>
      <c r="B15" s="55" t="s">
        <v>76</v>
      </c>
      <c r="C15" s="55" t="s">
        <v>112</v>
      </c>
      <c r="D15" s="56" t="s">
        <v>108</v>
      </c>
      <c r="E15" s="57" t="s">
        <v>149</v>
      </c>
      <c r="F15" s="155" t="s">
        <v>185</v>
      </c>
      <c r="G15" s="155"/>
      <c r="H15" s="154" t="s">
        <v>172</v>
      </c>
      <c r="I15" s="154"/>
      <c r="J15" s="154"/>
      <c r="K15" s="154" t="s">
        <v>184</v>
      </c>
      <c r="L15" s="155"/>
      <c r="M15" s="155"/>
      <c r="N15" s="55" t="s">
        <v>30</v>
      </c>
    </row>
    <row r="16" spans="1:14" ht="138" customHeight="1" x14ac:dyDescent="0.35">
      <c r="A16" s="93"/>
      <c r="B16" s="94"/>
      <c r="C16" s="94"/>
      <c r="D16" s="95">
        <f>ROUND((($B16-$C16)*24)/0.25,0)*-0.25</f>
        <v>0</v>
      </c>
      <c r="E16" s="41"/>
      <c r="F16" s="187"/>
      <c r="G16" s="188"/>
      <c r="H16" s="181"/>
      <c r="I16" s="181"/>
      <c r="J16" s="181"/>
      <c r="K16" s="181"/>
      <c r="L16" s="181"/>
      <c r="M16" s="181"/>
      <c r="N16" s="96"/>
    </row>
    <row r="17" spans="1:14" ht="138" customHeight="1" x14ac:dyDescent="0.35">
      <c r="A17" s="46"/>
      <c r="B17" s="48"/>
      <c r="C17" s="48"/>
      <c r="D17" s="3">
        <f t="shared" ref="D17:D34" si="0">ROUND((($B17-$C17)*24)/0.25,0)*-0.25</f>
        <v>0</v>
      </c>
      <c r="E17" s="41"/>
      <c r="F17" s="193"/>
      <c r="G17" s="194"/>
      <c r="H17" s="153"/>
      <c r="I17" s="153"/>
      <c r="J17" s="153"/>
      <c r="K17" s="153"/>
      <c r="L17" s="153"/>
      <c r="M17" s="153"/>
      <c r="N17" s="28"/>
    </row>
    <row r="18" spans="1:14" ht="138" customHeight="1" x14ac:dyDescent="0.35">
      <c r="A18" s="46"/>
      <c r="B18" s="48"/>
      <c r="C18" s="48"/>
      <c r="D18" s="3">
        <f t="shared" si="0"/>
        <v>0</v>
      </c>
      <c r="E18" s="41"/>
      <c r="F18" s="193"/>
      <c r="G18" s="194"/>
      <c r="H18" s="153"/>
      <c r="I18" s="153"/>
      <c r="J18" s="153"/>
      <c r="K18" s="153"/>
      <c r="L18" s="153"/>
      <c r="M18" s="153"/>
      <c r="N18" s="28"/>
    </row>
    <row r="19" spans="1:14" ht="138" customHeight="1" x14ac:dyDescent="0.35">
      <c r="A19" s="46"/>
      <c r="B19" s="48"/>
      <c r="C19" s="48"/>
      <c r="D19" s="3">
        <f t="shared" si="0"/>
        <v>0</v>
      </c>
      <c r="E19" s="41"/>
      <c r="F19" s="193"/>
      <c r="G19" s="194"/>
      <c r="H19" s="153"/>
      <c r="I19" s="153"/>
      <c r="J19" s="153"/>
      <c r="K19" s="153"/>
      <c r="L19" s="153"/>
      <c r="M19" s="153"/>
      <c r="N19" s="28"/>
    </row>
    <row r="20" spans="1:14" ht="138" customHeight="1" x14ac:dyDescent="0.35">
      <c r="A20" s="46"/>
      <c r="B20" s="48"/>
      <c r="C20" s="48"/>
      <c r="D20" s="3">
        <f t="shared" si="0"/>
        <v>0</v>
      </c>
      <c r="E20" s="41"/>
      <c r="F20" s="193"/>
      <c r="G20" s="194"/>
      <c r="H20" s="153"/>
      <c r="I20" s="153"/>
      <c r="J20" s="153"/>
      <c r="K20" s="153"/>
      <c r="L20" s="153"/>
      <c r="M20" s="153"/>
      <c r="N20" s="28"/>
    </row>
    <row r="21" spans="1:14" ht="138" customHeight="1" x14ac:dyDescent="0.35">
      <c r="A21" s="46"/>
      <c r="B21" s="48"/>
      <c r="C21" s="48"/>
      <c r="D21" s="3">
        <f t="shared" si="0"/>
        <v>0</v>
      </c>
      <c r="E21" s="41"/>
      <c r="F21" s="193"/>
      <c r="G21" s="194"/>
      <c r="H21" s="153"/>
      <c r="I21" s="153"/>
      <c r="J21" s="153"/>
      <c r="K21" s="153"/>
      <c r="L21" s="153"/>
      <c r="M21" s="153"/>
      <c r="N21" s="28"/>
    </row>
    <row r="22" spans="1:14" ht="138" customHeight="1" x14ac:dyDescent="0.35">
      <c r="A22" s="46"/>
      <c r="B22" s="48"/>
      <c r="C22" s="48"/>
      <c r="D22" s="3">
        <f t="shared" si="0"/>
        <v>0</v>
      </c>
      <c r="E22" s="41"/>
      <c r="F22" s="193"/>
      <c r="G22" s="194"/>
      <c r="H22" s="153"/>
      <c r="I22" s="153"/>
      <c r="J22" s="153"/>
      <c r="K22" s="153"/>
      <c r="L22" s="153"/>
      <c r="M22" s="153"/>
      <c r="N22" s="28"/>
    </row>
    <row r="23" spans="1:14" ht="138" customHeight="1" x14ac:dyDescent="0.35">
      <c r="A23" s="46"/>
      <c r="B23" s="48"/>
      <c r="C23" s="48"/>
      <c r="D23" s="3">
        <f t="shared" si="0"/>
        <v>0</v>
      </c>
      <c r="E23" s="41"/>
      <c r="F23" s="193"/>
      <c r="G23" s="194"/>
      <c r="H23" s="153"/>
      <c r="I23" s="153"/>
      <c r="J23" s="153"/>
      <c r="K23" s="153"/>
      <c r="L23" s="153"/>
      <c r="M23" s="153"/>
      <c r="N23" s="28"/>
    </row>
    <row r="24" spans="1:14" ht="138" customHeight="1" x14ac:dyDescent="0.35">
      <c r="A24" s="46"/>
      <c r="B24" s="48"/>
      <c r="C24" s="48"/>
      <c r="D24" s="3">
        <f t="shared" si="0"/>
        <v>0</v>
      </c>
      <c r="E24" s="41"/>
      <c r="F24" s="193"/>
      <c r="G24" s="194"/>
      <c r="H24" s="153"/>
      <c r="I24" s="153"/>
      <c r="J24" s="153"/>
      <c r="K24" s="153"/>
      <c r="L24" s="153"/>
      <c r="M24" s="153"/>
      <c r="N24" s="28"/>
    </row>
    <row r="25" spans="1:14" ht="138" customHeight="1" x14ac:dyDescent="0.35">
      <c r="A25" s="46"/>
      <c r="B25" s="48"/>
      <c r="C25" s="48"/>
      <c r="D25" s="3">
        <f t="shared" si="0"/>
        <v>0</v>
      </c>
      <c r="E25" s="41"/>
      <c r="F25" s="193"/>
      <c r="G25" s="194"/>
      <c r="H25" s="153"/>
      <c r="I25" s="153"/>
      <c r="J25" s="153"/>
      <c r="K25" s="153"/>
      <c r="L25" s="153"/>
      <c r="M25" s="153"/>
      <c r="N25" s="28"/>
    </row>
    <row r="26" spans="1:14" ht="138" customHeight="1" x14ac:dyDescent="0.35">
      <c r="A26" s="46"/>
      <c r="B26" s="48"/>
      <c r="C26" s="48"/>
      <c r="D26" s="3">
        <f t="shared" si="0"/>
        <v>0</v>
      </c>
      <c r="E26" s="41"/>
      <c r="F26" s="193"/>
      <c r="G26" s="194"/>
      <c r="H26" s="153"/>
      <c r="I26" s="153"/>
      <c r="J26" s="153"/>
      <c r="K26" s="153"/>
      <c r="L26" s="153"/>
      <c r="M26" s="153"/>
      <c r="N26" s="28"/>
    </row>
    <row r="27" spans="1:14" ht="138" customHeight="1" x14ac:dyDescent="0.35">
      <c r="A27" s="46"/>
      <c r="B27" s="48"/>
      <c r="C27" s="48"/>
      <c r="D27" s="3">
        <f t="shared" si="0"/>
        <v>0</v>
      </c>
      <c r="E27" s="41"/>
      <c r="F27" s="193"/>
      <c r="G27" s="194"/>
      <c r="H27" s="153"/>
      <c r="I27" s="153"/>
      <c r="J27" s="153"/>
      <c r="K27" s="153"/>
      <c r="L27" s="153"/>
      <c r="M27" s="153"/>
      <c r="N27" s="28"/>
    </row>
    <row r="28" spans="1:14" ht="138" customHeight="1" x14ac:dyDescent="0.35">
      <c r="A28" s="46"/>
      <c r="B28" s="48"/>
      <c r="C28" s="48"/>
      <c r="D28" s="3">
        <f t="shared" si="0"/>
        <v>0</v>
      </c>
      <c r="E28" s="41"/>
      <c r="F28" s="193"/>
      <c r="G28" s="194"/>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62" ht="138" customHeight="1" x14ac:dyDescent="0.35">
      <c r="A33" s="46"/>
      <c r="B33" s="48"/>
      <c r="C33" s="48"/>
      <c r="D33" s="3">
        <f t="shared" si="0"/>
        <v>0</v>
      </c>
      <c r="E33" s="41"/>
      <c r="F33" s="152"/>
      <c r="G33" s="152"/>
      <c r="H33" s="153"/>
      <c r="I33" s="152"/>
      <c r="J33" s="152"/>
      <c r="K33" s="153"/>
      <c r="L33" s="152"/>
      <c r="M33" s="152"/>
      <c r="N33" s="28"/>
    </row>
    <row r="34" spans="1:62" ht="138" customHeight="1" x14ac:dyDescent="0.35">
      <c r="A34" s="46"/>
      <c r="B34" s="48"/>
      <c r="C34" s="48"/>
      <c r="D34" s="3">
        <f t="shared" si="0"/>
        <v>0</v>
      </c>
      <c r="E34" s="41"/>
      <c r="F34" s="152"/>
      <c r="G34" s="152"/>
      <c r="H34" s="153"/>
      <c r="I34" s="153"/>
      <c r="J34" s="153"/>
      <c r="K34" s="153"/>
      <c r="L34" s="153"/>
      <c r="M34" s="153"/>
      <c r="N34" s="28"/>
    </row>
    <row r="35" spans="1:62" ht="20" customHeight="1" x14ac:dyDescent="0.35">
      <c r="A35" s="185"/>
      <c r="B35" s="185"/>
      <c r="C35" s="185"/>
      <c r="D35" s="185"/>
      <c r="E35" s="185"/>
      <c r="F35" s="185"/>
      <c r="G35" s="185"/>
      <c r="H35" s="185"/>
      <c r="I35" s="185"/>
      <c r="J35" s="185"/>
      <c r="K35" s="185"/>
      <c r="L35" s="185"/>
      <c r="M35" s="185"/>
      <c r="N35" s="185"/>
    </row>
    <row r="36" spans="1:62" ht="20" customHeight="1" x14ac:dyDescent="0.35">
      <c r="A36" s="186" t="s">
        <v>171</v>
      </c>
      <c r="B36" s="186"/>
      <c r="C36" s="186"/>
      <c r="D36" s="186"/>
      <c r="E36" s="186"/>
      <c r="F36" s="186"/>
      <c r="G36" s="186"/>
      <c r="H36" s="186"/>
      <c r="I36" s="186"/>
      <c r="J36" s="186"/>
      <c r="K36" s="186"/>
      <c r="L36" s="186"/>
      <c r="M36" s="186"/>
      <c r="N36" s="186"/>
    </row>
    <row r="37" spans="1:62" ht="155" customHeight="1" x14ac:dyDescent="0.35">
      <c r="A37" s="195"/>
      <c r="B37" s="196"/>
      <c r="C37" s="196"/>
      <c r="D37" s="196"/>
      <c r="E37" s="196"/>
      <c r="F37" s="196"/>
      <c r="G37" s="196"/>
      <c r="H37" s="196"/>
      <c r="I37" s="196"/>
      <c r="J37" s="196"/>
      <c r="K37" s="196"/>
      <c r="L37" s="196"/>
      <c r="M37" s="196"/>
      <c r="N37" s="197"/>
    </row>
    <row r="38" spans="1:62" s="18" customFormat="1" ht="20" customHeight="1" x14ac:dyDescent="0.35">
      <c r="A38" s="172" t="s">
        <v>169</v>
      </c>
      <c r="B38" s="173"/>
      <c r="C38" s="173"/>
      <c r="D38" s="173"/>
      <c r="E38" s="173"/>
      <c r="F38" s="173"/>
      <c r="G38" s="173"/>
      <c r="H38" s="173"/>
      <c r="I38" s="173"/>
      <c r="J38" s="173"/>
      <c r="K38" s="173"/>
      <c r="L38" s="173"/>
      <c r="M38" s="173"/>
      <c r="N38" s="17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row>
    <row r="39" spans="1:62" ht="125" customHeight="1" x14ac:dyDescent="0.35">
      <c r="A39" s="198"/>
      <c r="B39" s="199"/>
      <c r="C39" s="199"/>
      <c r="D39" s="199"/>
      <c r="E39" s="199"/>
      <c r="F39" s="199"/>
      <c r="G39" s="199"/>
      <c r="H39" s="199"/>
      <c r="I39" s="199"/>
      <c r="J39" s="199"/>
      <c r="K39" s="199"/>
      <c r="L39" s="199"/>
      <c r="M39" s="199"/>
      <c r="N39" s="200"/>
    </row>
    <row r="40" spans="1:62" ht="20" customHeight="1" x14ac:dyDescent="0.35">
      <c r="A40" s="172" t="s">
        <v>173</v>
      </c>
      <c r="B40" s="173"/>
      <c r="C40" s="173"/>
      <c r="D40" s="173"/>
      <c r="E40" s="173"/>
      <c r="F40" s="173"/>
      <c r="G40" s="173"/>
      <c r="H40" s="173"/>
      <c r="I40" s="173"/>
      <c r="J40" s="173"/>
      <c r="K40" s="173"/>
      <c r="L40" s="173"/>
      <c r="M40" s="173"/>
      <c r="N40" s="174"/>
    </row>
    <row r="41" spans="1:62" ht="110" customHeight="1" x14ac:dyDescent="0.35">
      <c r="A41" s="169"/>
      <c r="B41" s="170"/>
      <c r="C41" s="170"/>
      <c r="D41" s="170"/>
      <c r="E41" s="170"/>
      <c r="F41" s="170"/>
      <c r="G41" s="170"/>
      <c r="H41" s="170"/>
      <c r="I41" s="170"/>
      <c r="J41" s="170"/>
      <c r="K41" s="170"/>
      <c r="L41" s="170"/>
      <c r="M41" s="170"/>
      <c r="N41" s="171"/>
    </row>
    <row r="43" spans="1:62" ht="13.75" customHeight="1" x14ac:dyDescent="0.35"/>
    <row r="44" spans="1:62" ht="18.5" customHeight="1" x14ac:dyDescent="0.45">
      <c r="B44" s="12" t="s">
        <v>27</v>
      </c>
      <c r="C44" s="12"/>
      <c r="D44" s="12"/>
      <c r="E44" s="12"/>
      <c r="F44" s="12"/>
      <c r="G44" s="12"/>
      <c r="H44" s="12"/>
      <c r="I44" s="12"/>
      <c r="J44" s="12"/>
      <c r="K44" s="12"/>
      <c r="L44" s="12"/>
    </row>
    <row r="45" spans="1:62" ht="15" thickBot="1" x14ac:dyDescent="0.4"/>
    <row r="46" spans="1:62" ht="16" customHeight="1" thickBot="1" x14ac:dyDescent="0.5">
      <c r="B46" s="160" t="s">
        <v>43</v>
      </c>
      <c r="C46" s="160"/>
      <c r="D46" s="160"/>
      <c r="E46" s="161"/>
      <c r="F46" s="162"/>
      <c r="G46" s="163"/>
      <c r="H46" s="164"/>
      <c r="I46" s="13" t="s">
        <v>24</v>
      </c>
      <c r="J46" s="165"/>
      <c r="K46" s="166"/>
    </row>
    <row r="47" spans="1:62" ht="15.5" x14ac:dyDescent="0.35">
      <c r="B47" s="37"/>
      <c r="C47" s="37"/>
      <c r="D47" s="21"/>
      <c r="E47" s="21"/>
      <c r="F47" s="131"/>
      <c r="G47" s="131"/>
      <c r="H47" s="131"/>
      <c r="I47" s="11"/>
      <c r="J47" s="167"/>
      <c r="K47" s="168"/>
    </row>
    <row r="48" spans="1:62" x14ac:dyDescent="0.35">
      <c r="K48" s="9"/>
    </row>
  </sheetData>
  <sheetProtection sheet="1" selectLockedCells="1"/>
  <mergeCells count="88">
    <mergeCell ref="A40:N40"/>
    <mergeCell ref="A41:N41"/>
    <mergeCell ref="A38:N38"/>
    <mergeCell ref="K32:M32"/>
    <mergeCell ref="A35:N35"/>
    <mergeCell ref="A36:N36"/>
    <mergeCell ref="A37:N37"/>
    <mergeCell ref="A39:N39"/>
    <mergeCell ref="F31:G31"/>
    <mergeCell ref="H31:J31"/>
    <mergeCell ref="K31:M31"/>
    <mergeCell ref="B46:E46"/>
    <mergeCell ref="F47:H47"/>
    <mergeCell ref="F33:G33"/>
    <mergeCell ref="H33:J33"/>
    <mergeCell ref="K33:M33"/>
    <mergeCell ref="F34:G34"/>
    <mergeCell ref="H34:J34"/>
    <mergeCell ref="K34:M34"/>
    <mergeCell ref="F46:H46"/>
    <mergeCell ref="J46:K46"/>
    <mergeCell ref="J47:K47"/>
    <mergeCell ref="F32:G32"/>
    <mergeCell ref="H32:J32"/>
    <mergeCell ref="F29:G29"/>
    <mergeCell ref="H29:J29"/>
    <mergeCell ref="K29:M29"/>
    <mergeCell ref="F30:G30"/>
    <mergeCell ref="H30:J30"/>
    <mergeCell ref="K30:M30"/>
    <mergeCell ref="F27:G27"/>
    <mergeCell ref="H27:J27"/>
    <mergeCell ref="K27:M27"/>
    <mergeCell ref="F28:G28"/>
    <mergeCell ref="H28:J28"/>
    <mergeCell ref="K28:M28"/>
    <mergeCell ref="F25:G25"/>
    <mergeCell ref="H25:J25"/>
    <mergeCell ref="K25:M25"/>
    <mergeCell ref="F26:G26"/>
    <mergeCell ref="H26:J26"/>
    <mergeCell ref="K26:M26"/>
    <mergeCell ref="F23:G23"/>
    <mergeCell ref="H23:J23"/>
    <mergeCell ref="K23:M23"/>
    <mergeCell ref="F24:G24"/>
    <mergeCell ref="H24:J24"/>
    <mergeCell ref="K24:M24"/>
    <mergeCell ref="F21:G21"/>
    <mergeCell ref="H21:J21"/>
    <mergeCell ref="K21:M21"/>
    <mergeCell ref="F22:G22"/>
    <mergeCell ref="H22:J22"/>
    <mergeCell ref="K22:M22"/>
    <mergeCell ref="F19:G19"/>
    <mergeCell ref="H19:J19"/>
    <mergeCell ref="K19:M19"/>
    <mergeCell ref="F20:G20"/>
    <mergeCell ref="H20:J20"/>
    <mergeCell ref="K20:M20"/>
    <mergeCell ref="F17:G17"/>
    <mergeCell ref="H17:J17"/>
    <mergeCell ref="K17:M17"/>
    <mergeCell ref="F18:G18"/>
    <mergeCell ref="H18:J18"/>
    <mergeCell ref="K18:M18"/>
    <mergeCell ref="D9:M9"/>
    <mergeCell ref="B11:E11"/>
    <mergeCell ref="F16:G16"/>
    <mergeCell ref="H16:J16"/>
    <mergeCell ref="K16:M16"/>
    <mergeCell ref="F11:G11"/>
    <mergeCell ref="I11:K11"/>
    <mergeCell ref="L11:M11"/>
    <mergeCell ref="F15:G15"/>
    <mergeCell ref="H15:J15"/>
    <mergeCell ref="K15:M15"/>
    <mergeCell ref="D6:G6"/>
    <mergeCell ref="I6:M6"/>
    <mergeCell ref="J7:L7"/>
    <mergeCell ref="E7:F7"/>
    <mergeCell ref="G7:H7"/>
    <mergeCell ref="B7:D7"/>
    <mergeCell ref="A1:N1"/>
    <mergeCell ref="D5:E5"/>
    <mergeCell ref="F5:G5"/>
    <mergeCell ref="I5:J5"/>
    <mergeCell ref="K5:L5"/>
  </mergeCells>
  <conditionalFormatting sqref="B13">
    <cfRule type="cellIs" dxfId="10" priority="1" operator="greaterThan">
      <formula>30</formula>
    </cfRule>
  </conditionalFormatting>
  <dataValidations count="1">
    <dataValidation type="list" allowBlank="1" showInputMessage="1" showErrorMessage="1" sqref="E16:E34" xr:uid="{FE4A7B1C-0151-4A76-A4FC-4804C7C5E729}">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8"/>
  <sheetViews>
    <sheetView showGridLines="0" zoomScale="70" zoomScaleNormal="70" workbookViewId="0">
      <selection activeCell="F11" sqref="F11:G11"/>
    </sheetView>
  </sheetViews>
  <sheetFormatPr defaultRowHeight="14.5" x14ac:dyDescent="0.35"/>
  <cols>
    <col min="1" max="1" width="12.6328125"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14" ht="70.25" customHeight="1" x14ac:dyDescent="0.35">
      <c r="A1" s="136" t="s">
        <v>162</v>
      </c>
      <c r="B1" s="137"/>
      <c r="C1" s="137"/>
      <c r="D1" s="137"/>
      <c r="E1" s="137"/>
      <c r="F1" s="137"/>
      <c r="G1" s="137"/>
      <c r="H1" s="137"/>
      <c r="I1" s="137"/>
      <c r="J1" s="137"/>
      <c r="K1" s="137"/>
      <c r="L1" s="137"/>
      <c r="M1" s="137"/>
      <c r="N1" s="137"/>
    </row>
    <row r="2" spans="1:14" ht="15" customHeight="1" x14ac:dyDescent="0.35">
      <c r="B2" s="4"/>
      <c r="C2" s="4"/>
      <c r="D2" s="4"/>
      <c r="E2" s="4"/>
      <c r="F2" s="4"/>
      <c r="G2" s="4"/>
      <c r="H2" s="4"/>
      <c r="I2" s="4"/>
      <c r="J2" s="4"/>
      <c r="K2" s="4"/>
      <c r="L2" s="4"/>
    </row>
    <row r="3" spans="1:14" ht="18.5"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14" ht="15" customHeight="1" x14ac:dyDescent="0.45">
      <c r="B4" s="15"/>
      <c r="C4" s="15"/>
      <c r="D4" s="2"/>
      <c r="E4" s="4"/>
      <c r="F4" s="4"/>
      <c r="G4" s="4"/>
      <c r="H4" s="4"/>
      <c r="I4" s="4"/>
      <c r="J4" s="4"/>
      <c r="L4" s="13"/>
      <c r="M4" s="15"/>
      <c r="N4" s="15"/>
    </row>
    <row r="5" spans="1:14" ht="18.5" customHeight="1" x14ac:dyDescent="0.45">
      <c r="B5" s="12" t="s">
        <v>21</v>
      </c>
      <c r="C5" s="12"/>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14" ht="18.5" customHeight="1" x14ac:dyDescent="0.45">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14" ht="18.5" customHeight="1" x14ac:dyDescent="0.45">
      <c r="B7" s="12" t="s">
        <v>43</v>
      </c>
      <c r="C7" s="12"/>
      <c r="E7" s="147" t="str">
        <f>IF(ISBLANK('Student Info '!C10),"Enter in Student Info Tab",'Student Info '!C10)</f>
        <v>Enter in Student Info Tab</v>
      </c>
      <c r="F7" s="147"/>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14" ht="18.5" customHeight="1" x14ac:dyDescent="0.45">
      <c r="B8" s="12"/>
      <c r="C8" s="12"/>
      <c r="D8" s="12"/>
      <c r="E8" s="35"/>
      <c r="F8" s="21"/>
      <c r="G8" s="36"/>
      <c r="H8" s="36"/>
      <c r="I8" s="13"/>
      <c r="J8" s="35"/>
      <c r="K8" s="14"/>
      <c r="M8" s="14"/>
    </row>
    <row r="9" spans="1:14" ht="18.5" customHeight="1" x14ac:dyDescent="0.45">
      <c r="B9" s="141" t="s">
        <v>29</v>
      </c>
      <c r="C9" s="141"/>
      <c r="D9" s="177" t="str">
        <f>IF(ISBLANK('Student Info '!C13),"Enter in Student Info Tab",'Student Info '!C13)</f>
        <v>Enter in Student Info Tab</v>
      </c>
      <c r="E9" s="177"/>
      <c r="F9" s="177"/>
      <c r="G9" s="177"/>
      <c r="H9" s="177"/>
      <c r="I9" s="177"/>
      <c r="J9" s="177"/>
      <c r="K9" s="177"/>
      <c r="L9" s="177"/>
      <c r="M9" s="177"/>
    </row>
    <row r="10" spans="1:14" ht="14.5" customHeight="1" x14ac:dyDescent="0.35"/>
    <row r="11" spans="1:14" ht="18.5" customHeight="1" x14ac:dyDescent="0.45">
      <c r="B11" s="144" t="s">
        <v>148</v>
      </c>
      <c r="C11" s="144"/>
      <c r="D11" s="144"/>
      <c r="E11" s="208"/>
      <c r="F11" s="156"/>
      <c r="G11" s="156"/>
      <c r="H11" s="15"/>
      <c r="I11" s="160"/>
      <c r="J11" s="160"/>
      <c r="K11" s="160"/>
      <c r="L11" s="184"/>
      <c r="M11" s="184"/>
    </row>
    <row r="12" spans="1:14" ht="14.5" customHeight="1" x14ac:dyDescent="0.35"/>
    <row r="13" spans="1:14" ht="18.5" x14ac:dyDescent="0.45">
      <c r="A13" s="15"/>
      <c r="B13" s="54">
        <f>SUM(D16:D34)</f>
        <v>0</v>
      </c>
      <c r="C13" s="157" t="s">
        <v>113</v>
      </c>
      <c r="D13" s="144"/>
      <c r="E13" s="144"/>
      <c r="F13" s="144"/>
      <c r="G13" s="144"/>
      <c r="H13" s="144"/>
      <c r="I13" s="144"/>
      <c r="J13" s="14"/>
      <c r="K13" s="14"/>
      <c r="L13" s="14"/>
      <c r="M13" s="14"/>
      <c r="N13" s="14"/>
    </row>
    <row r="14" spans="1:14" ht="14.5" customHeight="1" x14ac:dyDescent="0.35"/>
    <row r="15" spans="1:14" s="33" customFormat="1" ht="73" customHeight="1" x14ac:dyDescent="0.35">
      <c r="A15" s="97" t="s">
        <v>25</v>
      </c>
      <c r="B15" s="55" t="s">
        <v>76</v>
      </c>
      <c r="C15" s="55" t="s">
        <v>77</v>
      </c>
      <c r="D15" s="56" t="s">
        <v>108</v>
      </c>
      <c r="E15" s="57" t="s">
        <v>136</v>
      </c>
      <c r="F15" s="204" t="s">
        <v>185</v>
      </c>
      <c r="G15" s="205"/>
      <c r="H15" s="206" t="s">
        <v>172</v>
      </c>
      <c r="I15" s="207"/>
      <c r="J15" s="205"/>
      <c r="K15" s="206" t="s">
        <v>190</v>
      </c>
      <c r="L15" s="207"/>
      <c r="M15" s="205"/>
      <c r="N15" s="55" t="s">
        <v>30</v>
      </c>
    </row>
    <row r="16" spans="1:14" ht="138" customHeight="1" x14ac:dyDescent="0.35">
      <c r="A16" s="46"/>
      <c r="B16" s="48"/>
      <c r="C16" s="48"/>
      <c r="D16" s="3">
        <f>ROUND((($B16-$C16)*24)/0.25,0)*-0.25</f>
        <v>0</v>
      </c>
      <c r="E16" s="41"/>
      <c r="F16" s="193"/>
      <c r="G16" s="194"/>
      <c r="H16" s="153"/>
      <c r="I16" s="153"/>
      <c r="J16" s="153"/>
      <c r="K16" s="153"/>
      <c r="L16" s="153"/>
      <c r="M16" s="153"/>
      <c r="N16" s="28"/>
    </row>
    <row r="17" spans="1:14" ht="138" customHeight="1" x14ac:dyDescent="0.35">
      <c r="A17" s="46"/>
      <c r="B17" s="48"/>
      <c r="C17" s="48"/>
      <c r="D17" s="3">
        <f t="shared" ref="D17:D34" si="0">ROUND((($B17-$C17)*24)/0.25,0)*-0.25</f>
        <v>0</v>
      </c>
      <c r="E17" s="41"/>
      <c r="F17" s="193"/>
      <c r="G17" s="194"/>
      <c r="H17" s="153"/>
      <c r="I17" s="153"/>
      <c r="J17" s="153"/>
      <c r="K17" s="153"/>
      <c r="L17" s="153"/>
      <c r="M17" s="153"/>
      <c r="N17" s="28"/>
    </row>
    <row r="18" spans="1:14" ht="138" customHeight="1" x14ac:dyDescent="0.35">
      <c r="A18" s="46"/>
      <c r="B18" s="48"/>
      <c r="C18" s="48"/>
      <c r="D18" s="3">
        <f t="shared" si="0"/>
        <v>0</v>
      </c>
      <c r="E18" s="41"/>
      <c r="F18" s="193"/>
      <c r="G18" s="194"/>
      <c r="H18" s="153"/>
      <c r="I18" s="153"/>
      <c r="J18" s="153"/>
      <c r="K18" s="153"/>
      <c r="L18" s="153"/>
      <c r="M18" s="153"/>
      <c r="N18" s="28"/>
    </row>
    <row r="19" spans="1:14" ht="138" customHeight="1" x14ac:dyDescent="0.35">
      <c r="A19" s="46"/>
      <c r="B19" s="48"/>
      <c r="C19" s="48"/>
      <c r="D19" s="3">
        <f t="shared" si="0"/>
        <v>0</v>
      </c>
      <c r="E19" s="41"/>
      <c r="F19" s="193"/>
      <c r="G19" s="194"/>
      <c r="H19" s="153"/>
      <c r="I19" s="153"/>
      <c r="J19" s="153"/>
      <c r="K19" s="153"/>
      <c r="L19" s="153"/>
      <c r="M19" s="153"/>
      <c r="N19" s="28"/>
    </row>
    <row r="20" spans="1:14" ht="138" customHeight="1" x14ac:dyDescent="0.35">
      <c r="A20" s="46"/>
      <c r="B20" s="48"/>
      <c r="C20" s="48"/>
      <c r="D20" s="3">
        <f t="shared" si="0"/>
        <v>0</v>
      </c>
      <c r="E20" s="41"/>
      <c r="F20" s="193"/>
      <c r="G20" s="194"/>
      <c r="H20" s="153"/>
      <c r="I20" s="153"/>
      <c r="J20" s="153"/>
      <c r="K20" s="153"/>
      <c r="L20" s="153"/>
      <c r="M20" s="153"/>
      <c r="N20" s="28"/>
    </row>
    <row r="21" spans="1:14" ht="138" customHeight="1" x14ac:dyDescent="0.35">
      <c r="A21" s="46"/>
      <c r="B21" s="48"/>
      <c r="C21" s="48"/>
      <c r="D21" s="3">
        <f t="shared" si="0"/>
        <v>0</v>
      </c>
      <c r="E21" s="41"/>
      <c r="F21" s="193"/>
      <c r="G21" s="194"/>
      <c r="H21" s="153"/>
      <c r="I21" s="153"/>
      <c r="J21" s="153"/>
      <c r="K21" s="153"/>
      <c r="L21" s="153"/>
      <c r="M21" s="153"/>
      <c r="N21" s="28"/>
    </row>
    <row r="22" spans="1:14" ht="138" customHeight="1" x14ac:dyDescent="0.35">
      <c r="A22" s="46"/>
      <c r="B22" s="48"/>
      <c r="C22" s="48"/>
      <c r="D22" s="3">
        <f t="shared" si="0"/>
        <v>0</v>
      </c>
      <c r="E22" s="41"/>
      <c r="F22" s="193"/>
      <c r="G22" s="194"/>
      <c r="H22" s="153"/>
      <c r="I22" s="153"/>
      <c r="J22" s="153"/>
      <c r="K22" s="153"/>
      <c r="L22" s="153"/>
      <c r="M22" s="153"/>
      <c r="N22" s="28"/>
    </row>
    <row r="23" spans="1:14" ht="138" customHeight="1" x14ac:dyDescent="0.35">
      <c r="A23" s="46"/>
      <c r="B23" s="48"/>
      <c r="C23" s="48"/>
      <c r="D23" s="3">
        <f t="shared" si="0"/>
        <v>0</v>
      </c>
      <c r="E23" s="41"/>
      <c r="F23" s="193"/>
      <c r="G23" s="194"/>
      <c r="H23" s="153"/>
      <c r="I23" s="153"/>
      <c r="J23" s="153"/>
      <c r="K23" s="153"/>
      <c r="L23" s="153"/>
      <c r="M23" s="153"/>
      <c r="N23" s="28"/>
    </row>
    <row r="24" spans="1:14" ht="138" customHeight="1" x14ac:dyDescent="0.35">
      <c r="A24" s="46"/>
      <c r="B24" s="48"/>
      <c r="C24" s="48"/>
      <c r="D24" s="3">
        <f t="shared" si="0"/>
        <v>0</v>
      </c>
      <c r="E24" s="41"/>
      <c r="F24" s="193"/>
      <c r="G24" s="194"/>
      <c r="H24" s="153"/>
      <c r="I24" s="153"/>
      <c r="J24" s="153"/>
      <c r="K24" s="153"/>
      <c r="L24" s="153"/>
      <c r="M24" s="153"/>
      <c r="N24" s="28"/>
    </row>
    <row r="25" spans="1:14" ht="138" customHeight="1" x14ac:dyDescent="0.35">
      <c r="A25" s="46"/>
      <c r="B25" s="48"/>
      <c r="C25" s="48"/>
      <c r="D25" s="3">
        <f t="shared" si="0"/>
        <v>0</v>
      </c>
      <c r="E25" s="41"/>
      <c r="F25" s="193"/>
      <c r="G25" s="194"/>
      <c r="H25" s="153"/>
      <c r="I25" s="153"/>
      <c r="J25" s="153"/>
      <c r="K25" s="153"/>
      <c r="L25" s="153"/>
      <c r="M25" s="153"/>
      <c r="N25" s="28"/>
    </row>
    <row r="26" spans="1:14" ht="138" customHeight="1" x14ac:dyDescent="0.35">
      <c r="A26" s="46"/>
      <c r="B26" s="48"/>
      <c r="C26" s="48"/>
      <c r="D26" s="3">
        <f t="shared" si="0"/>
        <v>0</v>
      </c>
      <c r="E26" s="41"/>
      <c r="F26" s="193"/>
      <c r="G26" s="194"/>
      <c r="H26" s="153"/>
      <c r="I26" s="153"/>
      <c r="J26" s="153"/>
      <c r="K26" s="153"/>
      <c r="L26" s="153"/>
      <c r="M26" s="153"/>
      <c r="N26" s="28"/>
    </row>
    <row r="27" spans="1:14" ht="138" customHeight="1" x14ac:dyDescent="0.35">
      <c r="A27" s="46"/>
      <c r="B27" s="48"/>
      <c r="C27" s="48"/>
      <c r="D27" s="3">
        <f t="shared" si="0"/>
        <v>0</v>
      </c>
      <c r="E27" s="41"/>
      <c r="F27" s="193"/>
      <c r="G27" s="194"/>
      <c r="H27" s="153"/>
      <c r="I27" s="153"/>
      <c r="J27" s="153"/>
      <c r="K27" s="153"/>
      <c r="L27" s="153"/>
      <c r="M27" s="153"/>
      <c r="N27" s="28"/>
    </row>
    <row r="28" spans="1:14" ht="138" customHeight="1" x14ac:dyDescent="0.35">
      <c r="A28" s="46"/>
      <c r="B28" s="48"/>
      <c r="C28" s="48"/>
      <c r="D28" s="3">
        <f t="shared" si="0"/>
        <v>0</v>
      </c>
      <c r="E28" s="41"/>
      <c r="F28" s="193"/>
      <c r="G28" s="194"/>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14" ht="138" customHeight="1" x14ac:dyDescent="0.35">
      <c r="A33" s="46"/>
      <c r="B33" s="48"/>
      <c r="C33" s="48"/>
      <c r="D33" s="3">
        <f t="shared" si="0"/>
        <v>0</v>
      </c>
      <c r="E33" s="41"/>
      <c r="F33" s="152"/>
      <c r="G33" s="152"/>
      <c r="H33" s="153"/>
      <c r="I33" s="152"/>
      <c r="J33" s="152"/>
      <c r="K33" s="153"/>
      <c r="L33" s="152"/>
      <c r="M33" s="152"/>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209"/>
      <c r="B35" s="210"/>
      <c r="C35" s="210"/>
      <c r="D35" s="210"/>
      <c r="E35" s="210"/>
      <c r="F35" s="210"/>
      <c r="G35" s="210"/>
      <c r="H35" s="210"/>
      <c r="I35" s="210"/>
      <c r="J35" s="210"/>
      <c r="K35" s="210"/>
      <c r="L35" s="210"/>
      <c r="M35" s="210"/>
      <c r="N35" s="210"/>
    </row>
    <row r="36" spans="1:14" ht="20" customHeight="1" x14ac:dyDescent="0.35">
      <c r="A36" s="172" t="s">
        <v>171</v>
      </c>
      <c r="B36" s="173"/>
      <c r="C36" s="173"/>
      <c r="D36" s="173"/>
      <c r="E36" s="173"/>
      <c r="F36" s="173"/>
      <c r="G36" s="173"/>
      <c r="H36" s="173"/>
      <c r="I36" s="173"/>
      <c r="J36" s="173"/>
      <c r="K36" s="173"/>
      <c r="L36" s="173"/>
      <c r="M36" s="173"/>
      <c r="N36" s="174"/>
    </row>
    <row r="37" spans="1:14" ht="155" customHeight="1" x14ac:dyDescent="0.35">
      <c r="A37" s="169"/>
      <c r="B37" s="170"/>
      <c r="C37" s="170"/>
      <c r="D37" s="170"/>
      <c r="E37" s="170"/>
      <c r="F37" s="170"/>
      <c r="G37" s="170"/>
      <c r="H37" s="170"/>
      <c r="I37" s="170"/>
      <c r="J37" s="170"/>
      <c r="K37" s="170"/>
      <c r="L37" s="170"/>
      <c r="M37" s="170"/>
      <c r="N37" s="171"/>
    </row>
    <row r="38" spans="1:14" ht="20" customHeight="1" x14ac:dyDescent="0.35">
      <c r="A38" s="201" t="s">
        <v>169</v>
      </c>
      <c r="B38" s="202"/>
      <c r="C38" s="202"/>
      <c r="D38" s="202"/>
      <c r="E38" s="202"/>
      <c r="F38" s="202"/>
      <c r="G38" s="202"/>
      <c r="H38" s="202"/>
      <c r="I38" s="202"/>
      <c r="J38" s="202"/>
      <c r="K38" s="202"/>
      <c r="L38" s="202"/>
      <c r="M38" s="202"/>
      <c r="N38" s="203"/>
    </row>
    <row r="39" spans="1:14" ht="155" customHeight="1" x14ac:dyDescent="0.35">
      <c r="A39" s="169"/>
      <c r="B39" s="170"/>
      <c r="C39" s="170"/>
      <c r="D39" s="170"/>
      <c r="E39" s="170"/>
      <c r="F39" s="170"/>
      <c r="G39" s="170"/>
      <c r="H39" s="170"/>
      <c r="I39" s="170"/>
      <c r="J39" s="170"/>
      <c r="K39" s="170"/>
      <c r="L39" s="170"/>
      <c r="M39" s="170"/>
      <c r="N39" s="171"/>
    </row>
    <row r="40" spans="1:14" ht="22" customHeight="1" x14ac:dyDescent="0.35">
      <c r="A40" s="201" t="s">
        <v>173</v>
      </c>
      <c r="B40" s="202"/>
      <c r="C40" s="202"/>
      <c r="D40" s="202"/>
      <c r="E40" s="202"/>
      <c r="F40" s="202"/>
      <c r="G40" s="202"/>
      <c r="H40" s="202"/>
      <c r="I40" s="202"/>
      <c r="J40" s="202"/>
      <c r="K40" s="202"/>
      <c r="L40" s="202"/>
      <c r="M40" s="202"/>
      <c r="N40" s="203"/>
    </row>
    <row r="41" spans="1:14" ht="110" customHeight="1" x14ac:dyDescent="0.35">
      <c r="A41" s="169"/>
      <c r="B41" s="170"/>
      <c r="C41" s="170"/>
      <c r="D41" s="170"/>
      <c r="E41" s="170"/>
      <c r="F41" s="170"/>
      <c r="G41" s="170"/>
      <c r="H41" s="170"/>
      <c r="I41" s="170"/>
      <c r="J41" s="170"/>
      <c r="K41" s="170"/>
      <c r="L41" s="170"/>
      <c r="M41" s="170"/>
      <c r="N41" s="171"/>
    </row>
    <row r="43" spans="1:14" ht="13.75" customHeight="1" x14ac:dyDescent="0.35"/>
    <row r="44" spans="1:14" ht="18.5" x14ac:dyDescent="0.45">
      <c r="B44" s="12" t="s">
        <v>27</v>
      </c>
      <c r="C44" s="12"/>
      <c r="D44" s="12"/>
      <c r="E44" s="12"/>
      <c r="F44" s="12"/>
      <c r="G44" s="12"/>
      <c r="H44" s="12"/>
      <c r="I44" s="12"/>
      <c r="J44" s="12"/>
      <c r="K44" s="12"/>
      <c r="L44" s="12"/>
    </row>
    <row r="45" spans="1:14" ht="15" thickBot="1" x14ac:dyDescent="0.4"/>
    <row r="46" spans="1:14" ht="19" thickBot="1" x14ac:dyDescent="0.5">
      <c r="B46" s="160" t="s">
        <v>43</v>
      </c>
      <c r="C46" s="160"/>
      <c r="D46" s="160"/>
      <c r="E46" s="161"/>
      <c r="F46" s="162"/>
      <c r="G46" s="163"/>
      <c r="H46" s="164"/>
      <c r="I46" s="13" t="s">
        <v>24</v>
      </c>
      <c r="J46" s="165"/>
      <c r="K46" s="166"/>
    </row>
    <row r="47" spans="1:14" ht="15.5" x14ac:dyDescent="0.35">
      <c r="B47" s="37"/>
      <c r="C47" s="37"/>
      <c r="D47" s="21"/>
      <c r="E47" s="21"/>
      <c r="F47" s="131"/>
      <c r="G47" s="131"/>
      <c r="H47" s="131"/>
      <c r="I47" s="11"/>
      <c r="J47" s="167"/>
      <c r="K47" s="168"/>
    </row>
    <row r="48" spans="1:14" x14ac:dyDescent="0.35">
      <c r="K48" s="9"/>
    </row>
  </sheetData>
  <sheetProtection sheet="1" selectLockedCells="1"/>
  <mergeCells count="89">
    <mergeCell ref="B46:E46"/>
    <mergeCell ref="F47:H47"/>
    <mergeCell ref="F33:G33"/>
    <mergeCell ref="H33:J33"/>
    <mergeCell ref="F46:H46"/>
    <mergeCell ref="J46:K46"/>
    <mergeCell ref="J47:K47"/>
    <mergeCell ref="K33:M33"/>
    <mergeCell ref="F34:G34"/>
    <mergeCell ref="H34:J34"/>
    <mergeCell ref="K34:M34"/>
    <mergeCell ref="A41:N41"/>
    <mergeCell ref="A37:N37"/>
    <mergeCell ref="A35:N35"/>
    <mergeCell ref="A36:N36"/>
    <mergeCell ref="A38:N38"/>
    <mergeCell ref="H32:J32"/>
    <mergeCell ref="K32:M32"/>
    <mergeCell ref="F29:G29"/>
    <mergeCell ref="H29:J29"/>
    <mergeCell ref="K29:M29"/>
    <mergeCell ref="F30:G30"/>
    <mergeCell ref="H30:J30"/>
    <mergeCell ref="K30:M30"/>
    <mergeCell ref="F31:G31"/>
    <mergeCell ref="H31:J31"/>
    <mergeCell ref="K31:M31"/>
    <mergeCell ref="F32:G32"/>
    <mergeCell ref="F27:G27"/>
    <mergeCell ref="H27:J27"/>
    <mergeCell ref="K27:M27"/>
    <mergeCell ref="F28:G28"/>
    <mergeCell ref="H28:J28"/>
    <mergeCell ref="K28:M28"/>
    <mergeCell ref="F25:G25"/>
    <mergeCell ref="H25:J25"/>
    <mergeCell ref="K25:M25"/>
    <mergeCell ref="F26:G26"/>
    <mergeCell ref="H26:J26"/>
    <mergeCell ref="K26:M26"/>
    <mergeCell ref="F23:G23"/>
    <mergeCell ref="H23:J23"/>
    <mergeCell ref="K23:M23"/>
    <mergeCell ref="F24:G24"/>
    <mergeCell ref="H24:J24"/>
    <mergeCell ref="K24:M24"/>
    <mergeCell ref="F21:G21"/>
    <mergeCell ref="H21:J21"/>
    <mergeCell ref="K21:M21"/>
    <mergeCell ref="F22:G22"/>
    <mergeCell ref="H22:J22"/>
    <mergeCell ref="K22:M22"/>
    <mergeCell ref="H19:J19"/>
    <mergeCell ref="K19:M19"/>
    <mergeCell ref="F20:G20"/>
    <mergeCell ref="H20:J20"/>
    <mergeCell ref="K20:M20"/>
    <mergeCell ref="D6:G6"/>
    <mergeCell ref="I6:M6"/>
    <mergeCell ref="J7:L7"/>
    <mergeCell ref="E7:F7"/>
    <mergeCell ref="G7:H7"/>
    <mergeCell ref="A1:N1"/>
    <mergeCell ref="D5:E5"/>
    <mergeCell ref="F5:G5"/>
    <mergeCell ref="I5:J5"/>
    <mergeCell ref="K5:L5"/>
    <mergeCell ref="F11:G11"/>
    <mergeCell ref="B11:E11"/>
    <mergeCell ref="I11:K11"/>
    <mergeCell ref="L11:M11"/>
    <mergeCell ref="D9:M9"/>
    <mergeCell ref="B9:C9"/>
    <mergeCell ref="A39:N39"/>
    <mergeCell ref="A40:N40"/>
    <mergeCell ref="C13:I13"/>
    <mergeCell ref="F15:G15"/>
    <mergeCell ref="H15:J15"/>
    <mergeCell ref="K15:M15"/>
    <mergeCell ref="F16:G16"/>
    <mergeCell ref="H16:J16"/>
    <mergeCell ref="K16:M16"/>
    <mergeCell ref="F17:G17"/>
    <mergeCell ref="H17:J17"/>
    <mergeCell ref="K17:M17"/>
    <mergeCell ref="F18:G18"/>
    <mergeCell ref="H18:J18"/>
    <mergeCell ref="K18:M18"/>
    <mergeCell ref="F19:G19"/>
  </mergeCells>
  <conditionalFormatting sqref="B13">
    <cfRule type="cellIs" dxfId="9" priority="1" operator="greaterThan">
      <formula>30</formula>
    </cfRule>
  </conditionalFormatting>
  <dataValidations count="1">
    <dataValidation type="list" allowBlank="1" showInputMessage="1" showErrorMessage="1" sqref="E16:E34" xr:uid="{48F655EE-AED0-4ECE-9D35-0F4B51CBDFAE}">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8"/>
  <sheetViews>
    <sheetView showGridLines="0" zoomScale="70" zoomScaleNormal="70" workbookViewId="0">
      <selection activeCell="F11" sqref="F11:G11"/>
    </sheetView>
  </sheetViews>
  <sheetFormatPr defaultRowHeight="14.5" x14ac:dyDescent="0.35"/>
  <cols>
    <col min="1" max="1" width="12.6328125"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14" ht="70.25" customHeight="1" x14ac:dyDescent="0.35">
      <c r="A1" s="136" t="s">
        <v>161</v>
      </c>
      <c r="B1" s="137"/>
      <c r="C1" s="137"/>
      <c r="D1" s="137"/>
      <c r="E1" s="137"/>
      <c r="F1" s="137"/>
      <c r="G1" s="137"/>
      <c r="H1" s="137"/>
      <c r="I1" s="137"/>
      <c r="J1" s="137"/>
      <c r="K1" s="137"/>
      <c r="L1" s="137"/>
      <c r="M1" s="137"/>
      <c r="N1" s="137"/>
    </row>
    <row r="2" spans="1:14" ht="15" customHeight="1" x14ac:dyDescent="0.35">
      <c r="B2" s="4"/>
      <c r="C2" s="4"/>
      <c r="D2" s="4"/>
      <c r="E2" s="4"/>
      <c r="F2" s="4"/>
      <c r="G2" s="4"/>
      <c r="H2" s="4"/>
      <c r="I2" s="4"/>
      <c r="J2" s="4"/>
      <c r="K2" s="4"/>
      <c r="L2" s="4"/>
    </row>
    <row r="3" spans="1:14" ht="18.5"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14" ht="15" customHeight="1" x14ac:dyDescent="0.45">
      <c r="B4" s="15"/>
      <c r="C4" s="15"/>
      <c r="D4" s="2"/>
      <c r="E4" s="4"/>
      <c r="F4" s="4"/>
      <c r="G4" s="4"/>
      <c r="H4" s="4"/>
      <c r="I4" s="4"/>
      <c r="J4" s="4"/>
      <c r="L4" s="13"/>
      <c r="M4" s="15"/>
      <c r="N4" s="15"/>
    </row>
    <row r="5" spans="1:14" ht="18.5" x14ac:dyDescent="0.45">
      <c r="B5" s="12" t="s">
        <v>21</v>
      </c>
      <c r="C5" s="12"/>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14" ht="18.5" customHeight="1" x14ac:dyDescent="0.45">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14" ht="18.5" customHeight="1" x14ac:dyDescent="0.45">
      <c r="B7" s="144" t="s">
        <v>43</v>
      </c>
      <c r="C7" s="144"/>
      <c r="D7" s="144"/>
      <c r="E7" s="147" t="str">
        <f>IF(ISBLANK('Student Info '!C10),"Enter in Student Info Tab",'Student Info '!C10)</f>
        <v>Enter in Student Info Tab</v>
      </c>
      <c r="F7" s="147"/>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14" ht="18.5" customHeight="1" x14ac:dyDescent="0.45">
      <c r="B8" s="12"/>
      <c r="C8" s="12"/>
      <c r="D8" s="12"/>
      <c r="E8" s="35"/>
      <c r="F8" s="21"/>
      <c r="G8" s="36"/>
      <c r="H8" s="36"/>
      <c r="I8" s="13"/>
      <c r="J8" s="35"/>
      <c r="K8" s="14"/>
      <c r="M8" s="14"/>
    </row>
    <row r="9" spans="1:14" ht="18.5" customHeight="1" x14ac:dyDescent="0.45">
      <c r="B9" s="34" t="s">
        <v>29</v>
      </c>
      <c r="C9" s="34"/>
      <c r="D9" s="177" t="str">
        <f>IF(ISBLANK('Student Info '!C13),"Enter in Student Info Tab",'Student Info '!C13)</f>
        <v>Enter in Student Info Tab</v>
      </c>
      <c r="E9" s="177"/>
      <c r="F9" s="177"/>
      <c r="G9" s="177"/>
      <c r="H9" s="177"/>
      <c r="I9" s="177"/>
      <c r="J9" s="177"/>
      <c r="K9" s="177"/>
      <c r="L9" s="177"/>
      <c r="M9" s="177"/>
    </row>
    <row r="10" spans="1:14" ht="14.5" customHeight="1" x14ac:dyDescent="0.35"/>
    <row r="11" spans="1:14" ht="18.5" x14ac:dyDescent="0.45">
      <c r="B11" s="144" t="s">
        <v>148</v>
      </c>
      <c r="C11" s="144"/>
      <c r="D11" s="144"/>
      <c r="E11" s="144"/>
      <c r="F11" s="156"/>
      <c r="G11" s="156"/>
      <c r="H11" s="15"/>
      <c r="I11" s="160"/>
      <c r="J11" s="160"/>
      <c r="K11" s="160"/>
      <c r="L11" s="138"/>
      <c r="M11" s="138"/>
    </row>
    <row r="12" spans="1:14" ht="14.5" customHeight="1" x14ac:dyDescent="0.35"/>
    <row r="13" spans="1:14" ht="18.5" x14ac:dyDescent="0.45">
      <c r="A13" s="15"/>
      <c r="B13" s="54">
        <f>SUM(D16:D34)</f>
        <v>0</v>
      </c>
      <c r="C13" s="12" t="s">
        <v>113</v>
      </c>
      <c r="D13" s="12"/>
      <c r="E13" s="12"/>
      <c r="F13" s="12"/>
      <c r="G13" s="12"/>
      <c r="H13" s="12"/>
      <c r="I13" s="12"/>
      <c r="J13" s="14"/>
      <c r="K13" s="14"/>
      <c r="L13" s="14"/>
      <c r="M13" s="14"/>
      <c r="N13" s="14"/>
    </row>
    <row r="14" spans="1:14" ht="14.5" customHeight="1" x14ac:dyDescent="0.35"/>
    <row r="15" spans="1:14" s="33" customFormat="1" ht="73" customHeight="1" x14ac:dyDescent="0.35">
      <c r="A15" s="97" t="s">
        <v>25</v>
      </c>
      <c r="B15" s="55" t="s">
        <v>76</v>
      </c>
      <c r="C15" s="55" t="s">
        <v>77</v>
      </c>
      <c r="D15" s="56" t="s">
        <v>108</v>
      </c>
      <c r="E15" s="57" t="s">
        <v>136</v>
      </c>
      <c r="F15" s="155" t="s">
        <v>185</v>
      </c>
      <c r="G15" s="155"/>
      <c r="H15" s="154" t="s">
        <v>172</v>
      </c>
      <c r="I15" s="155"/>
      <c r="J15" s="155"/>
      <c r="K15" s="154" t="s">
        <v>184</v>
      </c>
      <c r="L15" s="155"/>
      <c r="M15" s="155"/>
      <c r="N15" s="55" t="s">
        <v>30</v>
      </c>
    </row>
    <row r="16" spans="1:14" ht="138" customHeight="1" x14ac:dyDescent="0.35">
      <c r="A16" s="93"/>
      <c r="B16" s="94"/>
      <c r="C16" s="94"/>
      <c r="D16" s="95">
        <f>ROUND((($B16-$C16)*24)/0.25,0)*-0.25</f>
        <v>0</v>
      </c>
      <c r="E16" s="41"/>
      <c r="F16" s="180"/>
      <c r="G16" s="180"/>
      <c r="H16" s="181"/>
      <c r="I16" s="181"/>
      <c r="J16" s="181"/>
      <c r="K16" s="181"/>
      <c r="L16" s="181"/>
      <c r="M16" s="181"/>
      <c r="N16" s="96"/>
    </row>
    <row r="17" spans="1:14" ht="138" customHeight="1" x14ac:dyDescent="0.35">
      <c r="A17" s="46"/>
      <c r="B17" s="48"/>
      <c r="C17" s="48"/>
      <c r="D17" s="3">
        <f t="shared" ref="D17:D34" si="0">ROUND((($B17-$C17)*24)/0.25,0)*-0.25</f>
        <v>0</v>
      </c>
      <c r="E17" s="41"/>
      <c r="F17" s="152"/>
      <c r="G17" s="152"/>
      <c r="H17" s="153"/>
      <c r="I17" s="153"/>
      <c r="J17" s="153"/>
      <c r="K17" s="153"/>
      <c r="L17" s="153"/>
      <c r="M17" s="153"/>
      <c r="N17" s="28"/>
    </row>
    <row r="18" spans="1:14" ht="138" customHeight="1" x14ac:dyDescent="0.35">
      <c r="A18" s="46"/>
      <c r="B18" s="48"/>
      <c r="C18" s="48"/>
      <c r="D18" s="3">
        <f t="shared" si="0"/>
        <v>0</v>
      </c>
      <c r="E18" s="41"/>
      <c r="F18" s="152"/>
      <c r="G18" s="152"/>
      <c r="H18" s="153"/>
      <c r="I18" s="153"/>
      <c r="J18" s="153"/>
      <c r="K18" s="153"/>
      <c r="L18" s="153"/>
      <c r="M18" s="153"/>
      <c r="N18" s="28"/>
    </row>
    <row r="19" spans="1:14" ht="138" customHeight="1" x14ac:dyDescent="0.35">
      <c r="A19" s="46"/>
      <c r="B19" s="48"/>
      <c r="C19" s="48"/>
      <c r="D19" s="3">
        <f t="shared" si="0"/>
        <v>0</v>
      </c>
      <c r="E19" s="41"/>
      <c r="F19" s="152"/>
      <c r="G19" s="152"/>
      <c r="H19" s="153"/>
      <c r="I19" s="153"/>
      <c r="J19" s="153"/>
      <c r="K19" s="153"/>
      <c r="L19" s="153"/>
      <c r="M19" s="153"/>
      <c r="N19" s="28"/>
    </row>
    <row r="20" spans="1:14" ht="138" customHeight="1" x14ac:dyDescent="0.35">
      <c r="A20" s="46"/>
      <c r="B20" s="48"/>
      <c r="C20" s="48"/>
      <c r="D20" s="3">
        <f t="shared" si="0"/>
        <v>0</v>
      </c>
      <c r="E20" s="41"/>
      <c r="F20" s="152"/>
      <c r="G20" s="152"/>
      <c r="H20" s="153"/>
      <c r="I20" s="153"/>
      <c r="J20" s="153"/>
      <c r="K20" s="153"/>
      <c r="L20" s="153"/>
      <c r="M20" s="153"/>
      <c r="N20" s="28"/>
    </row>
    <row r="21" spans="1:14" ht="138" customHeight="1" x14ac:dyDescent="0.35">
      <c r="A21" s="46"/>
      <c r="B21" s="48"/>
      <c r="C21" s="48"/>
      <c r="D21" s="3">
        <f t="shared" si="0"/>
        <v>0</v>
      </c>
      <c r="E21" s="41"/>
      <c r="F21" s="152"/>
      <c r="G21" s="152"/>
      <c r="H21" s="153"/>
      <c r="I21" s="153"/>
      <c r="J21" s="153"/>
      <c r="K21" s="153"/>
      <c r="L21" s="153"/>
      <c r="M21" s="153"/>
      <c r="N21" s="28"/>
    </row>
    <row r="22" spans="1:14" ht="138" customHeight="1" x14ac:dyDescent="0.35">
      <c r="A22" s="46"/>
      <c r="B22" s="48"/>
      <c r="C22" s="48"/>
      <c r="D22" s="3">
        <f t="shared" si="0"/>
        <v>0</v>
      </c>
      <c r="E22" s="41"/>
      <c r="F22" s="152"/>
      <c r="G22" s="152"/>
      <c r="H22" s="153"/>
      <c r="I22" s="153"/>
      <c r="J22" s="153"/>
      <c r="K22" s="153"/>
      <c r="L22" s="153"/>
      <c r="M22" s="153"/>
      <c r="N22" s="28"/>
    </row>
    <row r="23" spans="1:14" ht="138" customHeight="1" x14ac:dyDescent="0.35">
      <c r="A23" s="46"/>
      <c r="B23" s="48"/>
      <c r="C23" s="48"/>
      <c r="D23" s="3">
        <f t="shared" si="0"/>
        <v>0</v>
      </c>
      <c r="E23" s="41"/>
      <c r="F23" s="152"/>
      <c r="G23" s="152"/>
      <c r="H23" s="153"/>
      <c r="I23" s="153"/>
      <c r="J23" s="153"/>
      <c r="K23" s="153"/>
      <c r="L23" s="153"/>
      <c r="M23" s="153"/>
      <c r="N23" s="28"/>
    </row>
    <row r="24" spans="1:14" ht="138" customHeight="1" x14ac:dyDescent="0.35">
      <c r="A24" s="46"/>
      <c r="B24" s="48"/>
      <c r="C24" s="48"/>
      <c r="D24" s="3">
        <f t="shared" si="0"/>
        <v>0</v>
      </c>
      <c r="E24" s="41"/>
      <c r="F24" s="152"/>
      <c r="G24" s="152"/>
      <c r="H24" s="153"/>
      <c r="I24" s="153"/>
      <c r="J24" s="153"/>
      <c r="K24" s="153"/>
      <c r="L24" s="153"/>
      <c r="M24" s="153"/>
      <c r="N24" s="28"/>
    </row>
    <row r="25" spans="1:14" ht="138" customHeight="1" x14ac:dyDescent="0.35">
      <c r="A25" s="46"/>
      <c r="B25" s="48"/>
      <c r="C25" s="48"/>
      <c r="D25" s="3">
        <f t="shared" si="0"/>
        <v>0</v>
      </c>
      <c r="E25" s="41"/>
      <c r="F25" s="152"/>
      <c r="G25" s="152"/>
      <c r="H25" s="153"/>
      <c r="I25" s="153"/>
      <c r="J25" s="153"/>
      <c r="K25" s="153"/>
      <c r="L25" s="153"/>
      <c r="M25" s="153"/>
      <c r="N25" s="28"/>
    </row>
    <row r="26" spans="1:14" ht="138" customHeight="1" x14ac:dyDescent="0.35">
      <c r="A26" s="46"/>
      <c r="B26" s="48"/>
      <c r="C26" s="48"/>
      <c r="D26" s="3">
        <f t="shared" si="0"/>
        <v>0</v>
      </c>
      <c r="E26" s="41"/>
      <c r="F26" s="152"/>
      <c r="G26" s="152"/>
      <c r="H26" s="153"/>
      <c r="I26" s="153"/>
      <c r="J26" s="153"/>
      <c r="K26" s="153"/>
      <c r="L26" s="153"/>
      <c r="M26" s="153"/>
      <c r="N26" s="28"/>
    </row>
    <row r="27" spans="1:14" ht="138" customHeight="1" x14ac:dyDescent="0.35">
      <c r="A27" s="46"/>
      <c r="B27" s="48"/>
      <c r="C27" s="48"/>
      <c r="D27" s="3">
        <f t="shared" si="0"/>
        <v>0</v>
      </c>
      <c r="E27" s="41"/>
      <c r="F27" s="152"/>
      <c r="G27" s="152"/>
      <c r="H27" s="153"/>
      <c r="I27" s="153"/>
      <c r="J27" s="153"/>
      <c r="K27" s="153"/>
      <c r="L27" s="153"/>
      <c r="M27" s="153"/>
      <c r="N27" s="28"/>
    </row>
    <row r="28" spans="1:14" ht="138" customHeight="1" x14ac:dyDescent="0.35">
      <c r="A28" s="46"/>
      <c r="B28" s="48"/>
      <c r="C28" s="48"/>
      <c r="D28" s="3">
        <f t="shared" si="0"/>
        <v>0</v>
      </c>
      <c r="E28" s="41"/>
      <c r="F28" s="152"/>
      <c r="G28" s="152"/>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14" ht="138" customHeight="1" x14ac:dyDescent="0.35">
      <c r="A33" s="46"/>
      <c r="B33" s="48"/>
      <c r="C33" s="48"/>
      <c r="D33" s="3">
        <f t="shared" si="0"/>
        <v>0</v>
      </c>
      <c r="E33" s="41"/>
      <c r="F33" s="152"/>
      <c r="G33" s="152"/>
      <c r="H33" s="153"/>
      <c r="I33" s="152"/>
      <c r="J33" s="152"/>
      <c r="K33" s="153"/>
      <c r="L33" s="152"/>
      <c r="M33" s="152"/>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185"/>
      <c r="B35" s="185"/>
      <c r="C35" s="185"/>
      <c r="D35" s="185"/>
      <c r="E35" s="185"/>
      <c r="F35" s="185"/>
      <c r="G35" s="185"/>
      <c r="H35" s="185"/>
      <c r="I35" s="185"/>
      <c r="J35" s="185"/>
      <c r="K35" s="185"/>
      <c r="L35" s="185"/>
      <c r="M35" s="185"/>
      <c r="N35" s="185"/>
    </row>
    <row r="36" spans="1:14" s="104" customFormat="1" ht="20" customHeight="1" x14ac:dyDescent="0.35">
      <c r="A36" s="176" t="s">
        <v>171</v>
      </c>
      <c r="B36" s="176"/>
      <c r="C36" s="176"/>
      <c r="D36" s="176"/>
      <c r="E36" s="176"/>
      <c r="F36" s="176"/>
      <c r="G36" s="176"/>
      <c r="H36" s="176"/>
      <c r="I36" s="176"/>
      <c r="J36" s="176"/>
      <c r="K36" s="176"/>
      <c r="L36" s="176"/>
      <c r="M36" s="176"/>
      <c r="N36" s="176"/>
    </row>
    <row r="37" spans="1:14" ht="155" customHeight="1" x14ac:dyDescent="0.35">
      <c r="A37" s="169"/>
      <c r="B37" s="170"/>
      <c r="C37" s="170"/>
      <c r="D37" s="170"/>
      <c r="E37" s="170"/>
      <c r="F37" s="170"/>
      <c r="G37" s="170"/>
      <c r="H37" s="170"/>
      <c r="I37" s="170"/>
      <c r="J37" s="170"/>
      <c r="K37" s="170"/>
      <c r="L37" s="170"/>
      <c r="M37" s="170"/>
      <c r="N37" s="171"/>
    </row>
    <row r="38" spans="1:14" ht="20" customHeight="1" x14ac:dyDescent="0.35">
      <c r="A38" s="172" t="s">
        <v>169</v>
      </c>
      <c r="B38" s="173"/>
      <c r="C38" s="173"/>
      <c r="D38" s="173"/>
      <c r="E38" s="173"/>
      <c r="F38" s="173"/>
      <c r="G38" s="173"/>
      <c r="H38" s="173"/>
      <c r="I38" s="173"/>
      <c r="J38" s="173"/>
      <c r="K38" s="173"/>
      <c r="L38" s="173"/>
      <c r="M38" s="173"/>
      <c r="N38" s="174"/>
    </row>
    <row r="39" spans="1:14" ht="155" customHeight="1" x14ac:dyDescent="0.35">
      <c r="A39" s="169"/>
      <c r="B39" s="170"/>
      <c r="C39" s="170"/>
      <c r="D39" s="170"/>
      <c r="E39" s="170"/>
      <c r="F39" s="170"/>
      <c r="G39" s="170"/>
      <c r="H39" s="170"/>
      <c r="I39" s="170"/>
      <c r="J39" s="170"/>
      <c r="K39" s="170"/>
      <c r="L39" s="170"/>
      <c r="M39" s="170"/>
      <c r="N39" s="171"/>
    </row>
    <row r="40" spans="1:14" ht="20" customHeight="1" x14ac:dyDescent="0.35">
      <c r="A40" s="176" t="s">
        <v>173</v>
      </c>
      <c r="B40" s="176"/>
      <c r="C40" s="176"/>
      <c r="D40" s="176"/>
      <c r="E40" s="176"/>
      <c r="F40" s="176"/>
      <c r="G40" s="176"/>
      <c r="H40" s="176"/>
      <c r="I40" s="176"/>
      <c r="J40" s="176"/>
      <c r="K40" s="176"/>
      <c r="L40" s="176"/>
      <c r="M40" s="176"/>
      <c r="N40" s="176"/>
    </row>
    <row r="41" spans="1:14" ht="110" customHeight="1" x14ac:dyDescent="0.35">
      <c r="A41" s="169"/>
      <c r="B41" s="170"/>
      <c r="C41" s="170"/>
      <c r="D41" s="170"/>
      <c r="E41" s="170"/>
      <c r="F41" s="170"/>
      <c r="G41" s="170"/>
      <c r="H41" s="170"/>
      <c r="I41" s="170"/>
      <c r="J41" s="170"/>
      <c r="K41" s="170"/>
      <c r="L41" s="170"/>
      <c r="M41" s="170"/>
      <c r="N41" s="171"/>
    </row>
    <row r="43" spans="1:14" ht="13.75" customHeight="1" x14ac:dyDescent="0.35"/>
    <row r="44" spans="1:14" ht="18.5" x14ac:dyDescent="0.45">
      <c r="B44" s="12" t="s">
        <v>27</v>
      </c>
      <c r="C44" s="12"/>
      <c r="D44" s="12"/>
      <c r="E44" s="12"/>
      <c r="F44" s="12"/>
      <c r="G44" s="12"/>
      <c r="H44" s="12"/>
      <c r="I44" s="12"/>
      <c r="J44" s="12"/>
      <c r="K44" s="12"/>
      <c r="L44" s="12"/>
    </row>
    <row r="45" spans="1:14" ht="15" thickBot="1" x14ac:dyDescent="0.4"/>
    <row r="46" spans="1:14" ht="19" thickBot="1" x14ac:dyDescent="0.5">
      <c r="B46" s="160" t="s">
        <v>43</v>
      </c>
      <c r="C46" s="160"/>
      <c r="D46" s="160"/>
      <c r="E46" s="161"/>
      <c r="F46" s="162"/>
      <c r="G46" s="163"/>
      <c r="H46" s="164"/>
      <c r="I46" s="13" t="s">
        <v>24</v>
      </c>
      <c r="J46" s="165"/>
      <c r="K46" s="166"/>
    </row>
    <row r="47" spans="1:14" ht="15.5" x14ac:dyDescent="0.35">
      <c r="B47" s="37"/>
      <c r="C47" s="37"/>
      <c r="D47" s="21"/>
      <c r="E47" s="21"/>
      <c r="F47" s="131"/>
      <c r="G47" s="131"/>
      <c r="H47" s="131"/>
      <c r="I47" s="11"/>
      <c r="J47" s="167"/>
      <c r="K47" s="168"/>
    </row>
    <row r="48" spans="1:14" x14ac:dyDescent="0.35">
      <c r="K48" s="9"/>
    </row>
  </sheetData>
  <sheetProtection sheet="1" selectLockedCells="1"/>
  <mergeCells count="88">
    <mergeCell ref="F47:H47"/>
    <mergeCell ref="F33:G33"/>
    <mergeCell ref="H33:J33"/>
    <mergeCell ref="K33:M33"/>
    <mergeCell ref="F34:G34"/>
    <mergeCell ref="H34:J34"/>
    <mergeCell ref="K34:M34"/>
    <mergeCell ref="F46:H46"/>
    <mergeCell ref="J46:K46"/>
    <mergeCell ref="J47:K47"/>
    <mergeCell ref="A35:N35"/>
    <mergeCell ref="A41:N41"/>
    <mergeCell ref="A36:N36"/>
    <mergeCell ref="A37:N37"/>
    <mergeCell ref="A38:N38"/>
    <mergeCell ref="A39:N39"/>
    <mergeCell ref="F32:G32"/>
    <mergeCell ref="H32:J32"/>
    <mergeCell ref="K32:M32"/>
    <mergeCell ref="L11:M11"/>
    <mergeCell ref="B46:E46"/>
    <mergeCell ref="F30:G30"/>
    <mergeCell ref="H30:J30"/>
    <mergeCell ref="K30:M30"/>
    <mergeCell ref="F31:G31"/>
    <mergeCell ref="H31:J31"/>
    <mergeCell ref="K31:M31"/>
    <mergeCell ref="F28:G28"/>
    <mergeCell ref="H28:J28"/>
    <mergeCell ref="K28:M28"/>
    <mergeCell ref="F29:G29"/>
    <mergeCell ref="H29:J29"/>
    <mergeCell ref="F25:G25"/>
    <mergeCell ref="H25:J25"/>
    <mergeCell ref="K25:M25"/>
    <mergeCell ref="K29:M29"/>
    <mergeCell ref="F26:G26"/>
    <mergeCell ref="H26:J26"/>
    <mergeCell ref="K26:M26"/>
    <mergeCell ref="F27:G27"/>
    <mergeCell ref="H27:J27"/>
    <mergeCell ref="K27:M27"/>
    <mergeCell ref="F23:G23"/>
    <mergeCell ref="H23:J23"/>
    <mergeCell ref="K23:M23"/>
    <mergeCell ref="F24:G24"/>
    <mergeCell ref="H24:J24"/>
    <mergeCell ref="K24:M24"/>
    <mergeCell ref="F21:G21"/>
    <mergeCell ref="H21:J21"/>
    <mergeCell ref="K21:M21"/>
    <mergeCell ref="F22:G22"/>
    <mergeCell ref="H22:J22"/>
    <mergeCell ref="K22:M22"/>
    <mergeCell ref="K18:M18"/>
    <mergeCell ref="F19:G19"/>
    <mergeCell ref="H19:J19"/>
    <mergeCell ref="K19:M19"/>
    <mergeCell ref="F20:G20"/>
    <mergeCell ref="H20:J20"/>
    <mergeCell ref="K20:M20"/>
    <mergeCell ref="D6:G6"/>
    <mergeCell ref="I6:M6"/>
    <mergeCell ref="J7:L7"/>
    <mergeCell ref="E7:F7"/>
    <mergeCell ref="G7:H7"/>
    <mergeCell ref="B7:D7"/>
    <mergeCell ref="A1:N1"/>
    <mergeCell ref="D5:E5"/>
    <mergeCell ref="F5:G5"/>
    <mergeCell ref="I5:J5"/>
    <mergeCell ref="K5:L5"/>
    <mergeCell ref="A40:N40"/>
    <mergeCell ref="B11:E11"/>
    <mergeCell ref="F11:G11"/>
    <mergeCell ref="D9:M9"/>
    <mergeCell ref="I11:K11"/>
    <mergeCell ref="F15:G15"/>
    <mergeCell ref="H15:J15"/>
    <mergeCell ref="K15:M15"/>
    <mergeCell ref="F16:G16"/>
    <mergeCell ref="H16:J16"/>
    <mergeCell ref="K16:M16"/>
    <mergeCell ref="F17:G17"/>
    <mergeCell ref="H17:J17"/>
    <mergeCell ref="K17:M17"/>
    <mergeCell ref="F18:G18"/>
    <mergeCell ref="H18:J18"/>
  </mergeCells>
  <conditionalFormatting sqref="B13">
    <cfRule type="cellIs" dxfId="8" priority="1" operator="greaterThan">
      <formula>30</formula>
    </cfRule>
  </conditionalFormatting>
  <dataValidations count="1">
    <dataValidation type="list" allowBlank="1" showInputMessage="1" showErrorMessage="1" sqref="E16:E34" xr:uid="{E9E3635A-7CBA-45D3-B2B9-A96CE9FEE6D7}">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34"/>
  <sheetViews>
    <sheetView showGridLines="0" zoomScale="70" zoomScaleNormal="70" workbookViewId="0">
      <selection activeCell="F11" sqref="F11:G11"/>
    </sheetView>
  </sheetViews>
  <sheetFormatPr defaultRowHeight="18.5" x14ac:dyDescent="0.35"/>
  <cols>
    <col min="1" max="1" width="12.6328125" style="17"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14" ht="70.25" customHeight="1" x14ac:dyDescent="0.35">
      <c r="A1" s="136" t="s">
        <v>160</v>
      </c>
      <c r="B1" s="137"/>
      <c r="C1" s="137"/>
      <c r="D1" s="137"/>
      <c r="E1" s="137"/>
      <c r="F1" s="137"/>
      <c r="G1" s="137"/>
      <c r="H1" s="137"/>
      <c r="I1" s="137"/>
      <c r="J1" s="137"/>
      <c r="K1" s="137"/>
      <c r="L1" s="137"/>
      <c r="M1" s="137"/>
      <c r="N1" s="137"/>
    </row>
    <row r="2" spans="1:14" ht="15" customHeight="1" x14ac:dyDescent="0.35">
      <c r="A2"/>
      <c r="B2" s="4"/>
      <c r="C2" s="4"/>
      <c r="D2" s="4"/>
      <c r="E2" s="4"/>
      <c r="F2" s="4"/>
      <c r="G2" s="4"/>
      <c r="H2" s="4"/>
      <c r="I2" s="4"/>
      <c r="J2" s="4"/>
      <c r="K2" s="4"/>
      <c r="L2" s="4"/>
    </row>
    <row r="3" spans="1:14"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14" ht="15" customHeight="1" x14ac:dyDescent="0.45">
      <c r="A4"/>
      <c r="B4" s="15"/>
      <c r="C4" s="15"/>
      <c r="D4" s="2"/>
      <c r="E4" s="4"/>
      <c r="F4" s="4"/>
      <c r="G4" s="4"/>
      <c r="H4" s="4"/>
      <c r="I4" s="4"/>
      <c r="J4" s="4"/>
      <c r="L4" s="13"/>
      <c r="M4" s="15"/>
      <c r="N4" s="15"/>
    </row>
    <row r="5" spans="1:14" x14ac:dyDescent="0.45">
      <c r="A5"/>
      <c r="B5" s="12" t="s">
        <v>21</v>
      </c>
      <c r="C5" s="12"/>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14" x14ac:dyDescent="0.45">
      <c r="A6"/>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14" x14ac:dyDescent="0.45">
      <c r="A7"/>
      <c r="B7" s="144" t="s">
        <v>43</v>
      </c>
      <c r="C7" s="144"/>
      <c r="D7" s="144"/>
      <c r="E7" s="147" t="str">
        <f>IF(ISBLANK('Student Info '!C10),"Enter in Student Info Tab",'Student Info '!C10)</f>
        <v>Enter in Student Info Tab</v>
      </c>
      <c r="F7" s="147"/>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14" x14ac:dyDescent="0.45">
      <c r="A8"/>
      <c r="B8" s="12"/>
      <c r="C8" s="12"/>
      <c r="D8" s="12"/>
      <c r="E8" s="35"/>
      <c r="F8" s="21"/>
      <c r="G8" s="36"/>
      <c r="H8" s="36"/>
      <c r="I8" s="13"/>
      <c r="J8" s="35"/>
      <c r="K8" s="14"/>
      <c r="M8" s="14"/>
    </row>
    <row r="9" spans="1:14" ht="18.5" customHeight="1" x14ac:dyDescent="0.45">
      <c r="A9"/>
      <c r="B9" s="34" t="s">
        <v>29</v>
      </c>
      <c r="C9" s="34"/>
      <c r="D9" s="177" t="str">
        <f>IF(ISBLANK('Student Info '!C13),"Enter in Student Info Tab",'Student Info '!C13)</f>
        <v>Enter in Student Info Tab</v>
      </c>
      <c r="E9" s="177"/>
      <c r="F9" s="177"/>
      <c r="G9" s="177"/>
      <c r="H9" s="177"/>
      <c r="I9" s="177"/>
      <c r="J9" s="177"/>
      <c r="K9" s="177"/>
      <c r="L9" s="177"/>
      <c r="M9" s="177"/>
    </row>
    <row r="10" spans="1:14" ht="14.5" x14ac:dyDescent="0.35">
      <c r="A10" s="85"/>
    </row>
    <row r="11" spans="1:14" x14ac:dyDescent="0.45">
      <c r="A11"/>
      <c r="B11" s="12" t="s">
        <v>148</v>
      </c>
      <c r="C11" s="13"/>
      <c r="D11" s="13"/>
      <c r="E11" s="13"/>
      <c r="F11" s="156"/>
      <c r="G11" s="156"/>
      <c r="H11" s="15"/>
      <c r="I11" s="160"/>
      <c r="J11" s="160"/>
      <c r="K11" s="160"/>
      <c r="L11" s="184"/>
      <c r="M11" s="184"/>
    </row>
    <row r="12" spans="1:14" ht="14.5" x14ac:dyDescent="0.35">
      <c r="A12" s="85"/>
    </row>
    <row r="13" spans="1:14" x14ac:dyDescent="0.45">
      <c r="A13" s="15"/>
      <c r="B13" s="54">
        <f>SUM(D16:D34)</f>
        <v>0</v>
      </c>
      <c r="C13" s="157" t="s">
        <v>113</v>
      </c>
      <c r="D13" s="144"/>
      <c r="E13" s="144"/>
      <c r="F13" s="144"/>
      <c r="G13" s="144"/>
      <c r="H13" s="144"/>
      <c r="I13" s="144"/>
      <c r="J13" s="14"/>
      <c r="K13" s="14"/>
      <c r="L13" s="14"/>
      <c r="M13" s="14"/>
      <c r="N13" s="14"/>
    </row>
    <row r="14" spans="1:14" ht="15.5" customHeight="1" x14ac:dyDescent="0.35">
      <c r="A14"/>
    </row>
    <row r="15" spans="1:14" s="33" customFormat="1" ht="73" customHeight="1" x14ac:dyDescent="0.35">
      <c r="A15" s="97" t="s">
        <v>25</v>
      </c>
      <c r="B15" s="55" t="s">
        <v>76</v>
      </c>
      <c r="C15" s="55" t="s">
        <v>77</v>
      </c>
      <c r="D15" s="56" t="s">
        <v>108</v>
      </c>
      <c r="E15" s="57" t="s">
        <v>136</v>
      </c>
      <c r="F15" s="155" t="s">
        <v>189</v>
      </c>
      <c r="G15" s="155"/>
      <c r="H15" s="154" t="s">
        <v>172</v>
      </c>
      <c r="I15" s="155"/>
      <c r="J15" s="155"/>
      <c r="K15" s="154" t="s">
        <v>184</v>
      </c>
      <c r="L15" s="155"/>
      <c r="M15" s="155"/>
      <c r="N15" s="55" t="s">
        <v>30</v>
      </c>
    </row>
    <row r="16" spans="1:14" ht="138" customHeight="1" x14ac:dyDescent="0.35">
      <c r="A16" s="93"/>
      <c r="B16" s="94"/>
      <c r="C16" s="94"/>
      <c r="D16" s="95">
        <f>ROUND((($B16-$C16)*24)/0.25,0)*-0.25</f>
        <v>0</v>
      </c>
      <c r="E16" s="41"/>
      <c r="F16" s="187"/>
      <c r="G16" s="188"/>
      <c r="H16" s="181"/>
      <c r="I16" s="181"/>
      <c r="J16" s="181"/>
      <c r="K16" s="181"/>
      <c r="L16" s="181"/>
      <c r="M16" s="181"/>
      <c r="N16" s="96"/>
    </row>
    <row r="17" spans="1:14" ht="138" customHeight="1" x14ac:dyDescent="0.35">
      <c r="A17" s="46"/>
      <c r="B17" s="48"/>
      <c r="C17" s="48"/>
      <c r="D17" s="3">
        <f t="shared" ref="D17:D34" si="0">ROUND((($B17-$C17)*24)/0.25,0)*-0.25</f>
        <v>0</v>
      </c>
      <c r="E17" s="41"/>
      <c r="F17" s="193"/>
      <c r="G17" s="194"/>
      <c r="H17" s="153"/>
      <c r="I17" s="153"/>
      <c r="J17" s="153"/>
      <c r="K17" s="153"/>
      <c r="L17" s="153"/>
      <c r="M17" s="153"/>
      <c r="N17" s="28"/>
    </row>
    <row r="18" spans="1:14" ht="138" customHeight="1" x14ac:dyDescent="0.35">
      <c r="A18" s="46"/>
      <c r="B18" s="48"/>
      <c r="C18" s="48"/>
      <c r="D18" s="3">
        <f t="shared" si="0"/>
        <v>0</v>
      </c>
      <c r="E18" s="41"/>
      <c r="F18" s="193"/>
      <c r="G18" s="194"/>
      <c r="H18" s="153"/>
      <c r="I18" s="153"/>
      <c r="J18" s="153"/>
      <c r="K18" s="153"/>
      <c r="L18" s="153"/>
      <c r="M18" s="153"/>
      <c r="N18" s="28"/>
    </row>
    <row r="19" spans="1:14" ht="138" customHeight="1" x14ac:dyDescent="0.35">
      <c r="A19" s="46"/>
      <c r="B19" s="48"/>
      <c r="C19" s="48"/>
      <c r="D19" s="3">
        <f t="shared" si="0"/>
        <v>0</v>
      </c>
      <c r="E19" s="41"/>
      <c r="F19" s="193"/>
      <c r="G19" s="194"/>
      <c r="H19" s="153"/>
      <c r="I19" s="153"/>
      <c r="J19" s="153"/>
      <c r="K19" s="153"/>
      <c r="L19" s="153"/>
      <c r="M19" s="153"/>
      <c r="N19" s="28"/>
    </row>
    <row r="20" spans="1:14" ht="138" customHeight="1" x14ac:dyDescent="0.35">
      <c r="A20" s="46"/>
      <c r="B20" s="48"/>
      <c r="C20" s="48"/>
      <c r="D20" s="3">
        <f t="shared" si="0"/>
        <v>0</v>
      </c>
      <c r="E20" s="41"/>
      <c r="F20" s="193"/>
      <c r="G20" s="194"/>
      <c r="H20" s="153"/>
      <c r="I20" s="153"/>
      <c r="J20" s="153"/>
      <c r="K20" s="153"/>
      <c r="L20" s="153"/>
      <c r="M20" s="153"/>
      <c r="N20" s="28"/>
    </row>
    <row r="21" spans="1:14" ht="138" customHeight="1" x14ac:dyDescent="0.35">
      <c r="A21" s="46"/>
      <c r="B21" s="48"/>
      <c r="C21" s="48"/>
      <c r="D21" s="3">
        <f t="shared" si="0"/>
        <v>0</v>
      </c>
      <c r="E21" s="41"/>
      <c r="F21" s="193"/>
      <c r="G21" s="194"/>
      <c r="H21" s="153"/>
      <c r="I21" s="153"/>
      <c r="J21" s="153"/>
      <c r="K21" s="153"/>
      <c r="L21" s="153"/>
      <c r="M21" s="153"/>
      <c r="N21" s="28"/>
    </row>
    <row r="22" spans="1:14" ht="138" customHeight="1" x14ac:dyDescent="0.35">
      <c r="A22" s="46"/>
      <c r="B22" s="48"/>
      <c r="C22" s="48"/>
      <c r="D22" s="3">
        <f t="shared" si="0"/>
        <v>0</v>
      </c>
      <c r="E22" s="41"/>
      <c r="F22" s="193"/>
      <c r="G22" s="194"/>
      <c r="H22" s="153"/>
      <c r="I22" s="153"/>
      <c r="J22" s="153"/>
      <c r="K22" s="153"/>
      <c r="L22" s="153"/>
      <c r="M22" s="153"/>
      <c r="N22" s="28"/>
    </row>
    <row r="23" spans="1:14" ht="138" customHeight="1" x14ac:dyDescent="0.35">
      <c r="A23" s="46"/>
      <c r="B23" s="48"/>
      <c r="C23" s="48"/>
      <c r="D23" s="3">
        <f t="shared" si="0"/>
        <v>0</v>
      </c>
      <c r="E23" s="41"/>
      <c r="F23" s="193"/>
      <c r="G23" s="194"/>
      <c r="H23" s="153"/>
      <c r="I23" s="153"/>
      <c r="J23" s="153"/>
      <c r="K23" s="153"/>
      <c r="L23" s="153"/>
      <c r="M23" s="153"/>
      <c r="N23" s="28"/>
    </row>
    <row r="24" spans="1:14" ht="138" customHeight="1" x14ac:dyDescent="0.35">
      <c r="A24" s="46"/>
      <c r="B24" s="48"/>
      <c r="C24" s="48"/>
      <c r="D24" s="3">
        <f t="shared" si="0"/>
        <v>0</v>
      </c>
      <c r="E24" s="41"/>
      <c r="F24" s="193"/>
      <c r="G24" s="194"/>
      <c r="H24" s="153"/>
      <c r="I24" s="153"/>
      <c r="J24" s="153"/>
      <c r="K24" s="153"/>
      <c r="L24" s="153"/>
      <c r="M24" s="153"/>
      <c r="N24" s="28"/>
    </row>
    <row r="25" spans="1:14" ht="138" customHeight="1" x14ac:dyDescent="0.35">
      <c r="A25" s="46"/>
      <c r="B25" s="48"/>
      <c r="C25" s="48"/>
      <c r="D25" s="3">
        <f t="shared" si="0"/>
        <v>0</v>
      </c>
      <c r="E25" s="41"/>
      <c r="F25" s="193"/>
      <c r="G25" s="194"/>
      <c r="H25" s="153"/>
      <c r="I25" s="153"/>
      <c r="J25" s="153"/>
      <c r="K25" s="153"/>
      <c r="L25" s="153"/>
      <c r="M25" s="153"/>
      <c r="N25" s="28"/>
    </row>
    <row r="26" spans="1:14" ht="138" customHeight="1" x14ac:dyDescent="0.35">
      <c r="A26" s="46"/>
      <c r="B26" s="48"/>
      <c r="C26" s="48"/>
      <c r="D26" s="3">
        <f t="shared" si="0"/>
        <v>0</v>
      </c>
      <c r="E26" s="41"/>
      <c r="F26" s="193"/>
      <c r="G26" s="194"/>
      <c r="H26" s="153"/>
      <c r="I26" s="153"/>
      <c r="J26" s="153"/>
      <c r="K26" s="153"/>
      <c r="L26" s="153"/>
      <c r="M26" s="153"/>
      <c r="N26" s="28"/>
    </row>
    <row r="27" spans="1:14" ht="138" customHeight="1" x14ac:dyDescent="0.35">
      <c r="A27" s="46"/>
      <c r="B27" s="48"/>
      <c r="C27" s="48"/>
      <c r="D27" s="3">
        <f t="shared" si="0"/>
        <v>0</v>
      </c>
      <c r="E27" s="41"/>
      <c r="F27" s="193"/>
      <c r="G27" s="194"/>
      <c r="H27" s="153"/>
      <c r="I27" s="153"/>
      <c r="J27" s="153"/>
      <c r="K27" s="153"/>
      <c r="L27" s="153"/>
      <c r="M27" s="153"/>
      <c r="N27" s="28"/>
    </row>
    <row r="28" spans="1:14" ht="138" customHeight="1" x14ac:dyDescent="0.35">
      <c r="A28" s="46"/>
      <c r="B28" s="48"/>
      <c r="C28" s="48"/>
      <c r="D28" s="3">
        <f t="shared" si="0"/>
        <v>0</v>
      </c>
      <c r="E28" s="41"/>
      <c r="F28" s="193"/>
      <c r="G28" s="194"/>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14" ht="138" customHeight="1" x14ac:dyDescent="0.35">
      <c r="A33" s="46"/>
      <c r="B33" s="48"/>
      <c r="C33" s="48"/>
      <c r="D33" s="3">
        <f t="shared" si="0"/>
        <v>0</v>
      </c>
      <c r="E33" s="41"/>
      <c r="F33" s="152"/>
      <c r="G33" s="152"/>
      <c r="H33" s="153"/>
      <c r="I33" s="152"/>
      <c r="J33" s="152"/>
      <c r="K33" s="153"/>
      <c r="L33" s="152"/>
      <c r="M33" s="152"/>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185"/>
      <c r="B35" s="185"/>
      <c r="C35" s="185"/>
      <c r="D35" s="185"/>
      <c r="E35" s="185"/>
      <c r="F35" s="185"/>
      <c r="G35" s="185"/>
      <c r="H35" s="185"/>
      <c r="I35" s="185"/>
      <c r="J35" s="185"/>
      <c r="K35" s="185"/>
      <c r="L35" s="185"/>
      <c r="M35" s="185"/>
      <c r="N35" s="185"/>
    </row>
    <row r="36" spans="1:14" ht="20" customHeight="1" x14ac:dyDescent="0.35">
      <c r="A36" s="186" t="s">
        <v>171</v>
      </c>
      <c r="B36" s="186"/>
      <c r="C36" s="186"/>
      <c r="D36" s="186"/>
      <c r="E36" s="186"/>
      <c r="F36" s="186"/>
      <c r="G36" s="186"/>
      <c r="H36" s="186"/>
      <c r="I36" s="186"/>
      <c r="J36" s="186"/>
      <c r="K36" s="186"/>
      <c r="L36" s="186"/>
      <c r="M36" s="186"/>
      <c r="N36" s="186"/>
    </row>
    <row r="37" spans="1:14" ht="155" customHeight="1" x14ac:dyDescent="0.35">
      <c r="A37" s="169"/>
      <c r="B37" s="170"/>
      <c r="C37" s="170"/>
      <c r="D37" s="170"/>
      <c r="E37" s="170"/>
      <c r="F37" s="170"/>
      <c r="G37" s="170"/>
      <c r="H37" s="170"/>
      <c r="I37" s="170"/>
      <c r="J37" s="170"/>
      <c r="K37" s="170"/>
      <c r="L37" s="170"/>
      <c r="M37" s="170"/>
      <c r="N37" s="171"/>
    </row>
    <row r="38" spans="1:14" ht="20" customHeight="1" x14ac:dyDescent="0.35">
      <c r="A38" s="172" t="s">
        <v>169</v>
      </c>
      <c r="B38" s="173"/>
      <c r="C38" s="173"/>
      <c r="D38" s="173"/>
      <c r="E38" s="173"/>
      <c r="F38" s="173"/>
      <c r="G38" s="173"/>
      <c r="H38" s="173"/>
      <c r="I38" s="173"/>
      <c r="J38" s="173"/>
      <c r="K38" s="173"/>
      <c r="L38" s="173"/>
      <c r="M38" s="173"/>
      <c r="N38" s="174"/>
    </row>
    <row r="39" spans="1:14" ht="155" customHeight="1" x14ac:dyDescent="0.35">
      <c r="A39" s="169"/>
      <c r="B39" s="170"/>
      <c r="C39" s="170"/>
      <c r="D39" s="170"/>
      <c r="E39" s="170"/>
      <c r="F39" s="170"/>
      <c r="G39" s="170"/>
      <c r="H39" s="170"/>
      <c r="I39" s="170"/>
      <c r="J39" s="170"/>
      <c r="K39" s="170"/>
      <c r="L39" s="170"/>
      <c r="M39" s="170"/>
      <c r="N39" s="171"/>
    </row>
    <row r="40" spans="1:14" ht="20" customHeight="1" x14ac:dyDescent="0.35">
      <c r="A40" s="172" t="s">
        <v>173</v>
      </c>
      <c r="B40" s="173"/>
      <c r="C40" s="173"/>
      <c r="D40" s="173"/>
      <c r="E40" s="173"/>
      <c r="F40" s="173"/>
      <c r="G40" s="173"/>
      <c r="H40" s="173"/>
      <c r="I40" s="173"/>
      <c r="J40" s="173"/>
      <c r="K40" s="173"/>
      <c r="L40" s="173"/>
      <c r="M40" s="173"/>
      <c r="N40" s="174"/>
    </row>
    <row r="41" spans="1:14" ht="110" customHeight="1" x14ac:dyDescent="0.35">
      <c r="A41" s="169"/>
      <c r="B41" s="170"/>
      <c r="C41" s="170"/>
      <c r="D41" s="170"/>
      <c r="E41" s="170"/>
      <c r="F41" s="170"/>
      <c r="G41" s="170"/>
      <c r="H41" s="170"/>
      <c r="I41" s="170"/>
      <c r="J41" s="170"/>
      <c r="K41" s="170"/>
      <c r="L41" s="170"/>
      <c r="M41" s="170"/>
      <c r="N41" s="171"/>
    </row>
    <row r="42" spans="1:14" x14ac:dyDescent="0.35">
      <c r="A42" s="85"/>
    </row>
    <row r="43" spans="1:14" ht="13.75" customHeight="1" x14ac:dyDescent="0.35">
      <c r="A43"/>
    </row>
    <row r="44" spans="1:14" x14ac:dyDescent="0.45">
      <c r="A44"/>
      <c r="B44" s="12" t="s">
        <v>27</v>
      </c>
      <c r="C44" s="12"/>
      <c r="D44" s="12"/>
      <c r="E44" s="12"/>
      <c r="F44" s="12"/>
      <c r="G44" s="12"/>
      <c r="H44" s="12"/>
      <c r="I44" s="12"/>
      <c r="J44" s="12"/>
      <c r="K44" s="12"/>
      <c r="L44" s="12"/>
    </row>
    <row r="45" spans="1:14" ht="15" thickBot="1" x14ac:dyDescent="0.4">
      <c r="A45"/>
    </row>
    <row r="46" spans="1:14" ht="19" thickBot="1" x14ac:dyDescent="0.5">
      <c r="A46"/>
      <c r="B46" s="160" t="s">
        <v>43</v>
      </c>
      <c r="C46" s="160"/>
      <c r="D46" s="160"/>
      <c r="E46" s="161"/>
      <c r="F46" s="162"/>
      <c r="G46" s="163"/>
      <c r="H46" s="164"/>
      <c r="I46" s="13" t="s">
        <v>24</v>
      </c>
      <c r="J46" s="165"/>
      <c r="K46" s="166"/>
    </row>
    <row r="47" spans="1:14" ht="15.5" x14ac:dyDescent="0.35">
      <c r="A47"/>
      <c r="B47" s="37"/>
      <c r="C47" s="37"/>
      <c r="D47" s="21"/>
      <c r="E47" s="21"/>
      <c r="F47" s="131"/>
      <c r="G47" s="131"/>
      <c r="H47" s="131"/>
      <c r="I47" s="11"/>
      <c r="J47" s="167"/>
      <c r="K47" s="168"/>
    </row>
    <row r="48" spans="1:14" ht="14.5" x14ac:dyDescent="0.35">
      <c r="A48"/>
      <c r="K48" s="9"/>
    </row>
    <row r="49" spans="1:1" x14ac:dyDescent="0.35">
      <c r="A49" s="85"/>
    </row>
    <row r="50" spans="1:1" x14ac:dyDescent="0.35">
      <c r="A50" s="85"/>
    </row>
    <row r="51" spans="1:1" x14ac:dyDescent="0.35">
      <c r="A51" s="85"/>
    </row>
    <row r="52" spans="1:1" x14ac:dyDescent="0.35">
      <c r="A52" s="85"/>
    </row>
    <row r="53" spans="1:1" x14ac:dyDescent="0.35">
      <c r="A53" s="85"/>
    </row>
    <row r="54" spans="1:1" x14ac:dyDescent="0.35">
      <c r="A54" s="85"/>
    </row>
    <row r="55" spans="1:1" x14ac:dyDescent="0.35">
      <c r="A55" s="85"/>
    </row>
    <row r="56" spans="1:1" x14ac:dyDescent="0.35">
      <c r="A56" s="85"/>
    </row>
    <row r="57" spans="1:1" x14ac:dyDescent="0.35">
      <c r="A57" s="85"/>
    </row>
    <row r="58" spans="1:1" x14ac:dyDescent="0.35">
      <c r="A58" s="85"/>
    </row>
    <row r="59" spans="1:1" x14ac:dyDescent="0.35">
      <c r="A59" s="85"/>
    </row>
    <row r="60" spans="1:1" x14ac:dyDescent="0.35">
      <c r="A60" s="85"/>
    </row>
    <row r="61" spans="1:1" x14ac:dyDescent="0.35">
      <c r="A61" s="85"/>
    </row>
    <row r="62" spans="1:1" x14ac:dyDescent="0.35">
      <c r="A62" s="85"/>
    </row>
    <row r="63" spans="1:1" x14ac:dyDescent="0.35">
      <c r="A63" s="85"/>
    </row>
    <row r="64" spans="1:1" x14ac:dyDescent="0.35">
      <c r="A64" s="85"/>
    </row>
    <row r="65" spans="1:1" x14ac:dyDescent="0.35">
      <c r="A65" s="85"/>
    </row>
    <row r="66" spans="1:1" x14ac:dyDescent="0.35">
      <c r="A66" s="85"/>
    </row>
    <row r="67" spans="1:1" x14ac:dyDescent="0.35">
      <c r="A67" s="85"/>
    </row>
    <row r="68" spans="1:1" x14ac:dyDescent="0.35">
      <c r="A68" s="85"/>
    </row>
    <row r="69" spans="1:1" x14ac:dyDescent="0.35">
      <c r="A69" s="85"/>
    </row>
    <row r="70" spans="1:1" x14ac:dyDescent="0.35">
      <c r="A70" s="85"/>
    </row>
    <row r="71" spans="1:1" x14ac:dyDescent="0.35">
      <c r="A71" s="85"/>
    </row>
    <row r="72" spans="1:1" x14ac:dyDescent="0.35">
      <c r="A72" s="85"/>
    </row>
    <row r="73" spans="1:1" x14ac:dyDescent="0.35">
      <c r="A73" s="85"/>
    </row>
    <row r="74" spans="1:1" x14ac:dyDescent="0.35">
      <c r="A74" s="85"/>
    </row>
    <row r="75" spans="1:1" x14ac:dyDescent="0.35">
      <c r="A75" s="85"/>
    </row>
    <row r="76" spans="1:1" x14ac:dyDescent="0.35">
      <c r="A76" s="85"/>
    </row>
    <row r="77" spans="1:1" x14ac:dyDescent="0.35">
      <c r="A77" s="85"/>
    </row>
    <row r="78" spans="1:1" x14ac:dyDescent="0.35">
      <c r="A78" s="85"/>
    </row>
    <row r="79" spans="1:1" x14ac:dyDescent="0.35">
      <c r="A79" s="85"/>
    </row>
    <row r="80" spans="1:1" x14ac:dyDescent="0.35">
      <c r="A80" s="85"/>
    </row>
    <row r="81" spans="1:1" x14ac:dyDescent="0.35">
      <c r="A81" s="85"/>
    </row>
    <row r="82" spans="1:1" x14ac:dyDescent="0.35">
      <c r="A82" s="85"/>
    </row>
    <row r="83" spans="1:1" x14ac:dyDescent="0.35">
      <c r="A83" s="85"/>
    </row>
    <row r="84" spans="1:1" x14ac:dyDescent="0.35">
      <c r="A84" s="85"/>
    </row>
    <row r="85" spans="1:1" x14ac:dyDescent="0.35">
      <c r="A85" s="85"/>
    </row>
    <row r="86" spans="1:1" x14ac:dyDescent="0.35">
      <c r="A86" s="85"/>
    </row>
    <row r="87" spans="1:1" x14ac:dyDescent="0.35">
      <c r="A87" s="85"/>
    </row>
    <row r="88" spans="1:1" x14ac:dyDescent="0.35">
      <c r="A88" s="85"/>
    </row>
    <row r="89" spans="1:1" x14ac:dyDescent="0.35">
      <c r="A89" s="85"/>
    </row>
    <row r="90" spans="1:1" x14ac:dyDescent="0.35">
      <c r="A90" s="85"/>
    </row>
    <row r="91" spans="1:1" x14ac:dyDescent="0.35">
      <c r="A91" s="85"/>
    </row>
    <row r="92" spans="1:1" x14ac:dyDescent="0.35">
      <c r="A92" s="85"/>
    </row>
    <row r="93" spans="1:1" x14ac:dyDescent="0.35">
      <c r="A93" s="85"/>
    </row>
    <row r="94" spans="1:1" x14ac:dyDescent="0.35">
      <c r="A94" s="85"/>
    </row>
    <row r="95" spans="1:1" x14ac:dyDescent="0.35">
      <c r="A95" s="85"/>
    </row>
    <row r="96" spans="1:1" x14ac:dyDescent="0.35">
      <c r="A96" s="85"/>
    </row>
    <row r="97" spans="1:1" x14ac:dyDescent="0.35">
      <c r="A97" s="85"/>
    </row>
    <row r="98" spans="1:1" x14ac:dyDescent="0.35">
      <c r="A98" s="85"/>
    </row>
    <row r="99" spans="1:1" x14ac:dyDescent="0.35">
      <c r="A99" s="85"/>
    </row>
    <row r="100" spans="1:1" x14ac:dyDescent="0.35">
      <c r="A100" s="85"/>
    </row>
    <row r="101" spans="1:1" x14ac:dyDescent="0.35">
      <c r="A101" s="85"/>
    </row>
    <row r="102" spans="1:1" x14ac:dyDescent="0.35">
      <c r="A102" s="85"/>
    </row>
    <row r="103" spans="1:1" x14ac:dyDescent="0.35">
      <c r="A103" s="85"/>
    </row>
    <row r="104" spans="1:1" x14ac:dyDescent="0.35">
      <c r="A104" s="85"/>
    </row>
    <row r="105" spans="1:1" x14ac:dyDescent="0.35">
      <c r="A105" s="85"/>
    </row>
    <row r="106" spans="1:1" x14ac:dyDescent="0.35">
      <c r="A106" s="85"/>
    </row>
    <row r="107" spans="1:1" x14ac:dyDescent="0.35">
      <c r="A107" s="85"/>
    </row>
    <row r="108" spans="1:1" x14ac:dyDescent="0.35">
      <c r="A108" s="85"/>
    </row>
    <row r="109" spans="1:1" x14ac:dyDescent="0.35">
      <c r="A109" s="85"/>
    </row>
    <row r="110" spans="1:1" x14ac:dyDescent="0.35">
      <c r="A110" s="85"/>
    </row>
    <row r="111" spans="1:1" x14ac:dyDescent="0.35">
      <c r="A111" s="85"/>
    </row>
    <row r="112" spans="1:1" x14ac:dyDescent="0.35">
      <c r="A112" s="85"/>
    </row>
    <row r="113" spans="1:1" x14ac:dyDescent="0.35">
      <c r="A113" s="85"/>
    </row>
    <row r="114" spans="1:1" x14ac:dyDescent="0.35">
      <c r="A114" s="85"/>
    </row>
    <row r="115" spans="1:1" x14ac:dyDescent="0.35">
      <c r="A115" s="85"/>
    </row>
    <row r="116" spans="1:1" x14ac:dyDescent="0.35">
      <c r="A116" s="85"/>
    </row>
    <row r="117" spans="1:1" x14ac:dyDescent="0.35">
      <c r="A117" s="85"/>
    </row>
    <row r="118" spans="1:1" x14ac:dyDescent="0.35">
      <c r="A118" s="85"/>
    </row>
    <row r="119" spans="1:1" x14ac:dyDescent="0.35">
      <c r="A119" s="85"/>
    </row>
    <row r="120" spans="1:1" x14ac:dyDescent="0.35">
      <c r="A120" s="85"/>
    </row>
    <row r="121" spans="1:1" x14ac:dyDescent="0.35">
      <c r="A121" s="85"/>
    </row>
    <row r="122" spans="1:1" x14ac:dyDescent="0.35">
      <c r="A122" s="85"/>
    </row>
    <row r="123" spans="1:1" x14ac:dyDescent="0.35">
      <c r="A123" s="85"/>
    </row>
    <row r="124" spans="1:1" x14ac:dyDescent="0.35">
      <c r="A124" s="85"/>
    </row>
    <row r="125" spans="1:1" x14ac:dyDescent="0.35">
      <c r="A125" s="85"/>
    </row>
    <row r="126" spans="1:1" x14ac:dyDescent="0.35">
      <c r="A126" s="85"/>
    </row>
    <row r="127" spans="1:1" x14ac:dyDescent="0.35">
      <c r="A127" s="85"/>
    </row>
    <row r="128" spans="1:1" x14ac:dyDescent="0.35">
      <c r="A128" s="85"/>
    </row>
    <row r="129" spans="1:1" x14ac:dyDescent="0.35">
      <c r="A129" s="85"/>
    </row>
    <row r="130" spans="1:1" x14ac:dyDescent="0.35">
      <c r="A130" s="85"/>
    </row>
    <row r="131" spans="1:1" x14ac:dyDescent="0.35">
      <c r="A131" s="85"/>
    </row>
    <row r="132" spans="1:1" x14ac:dyDescent="0.35">
      <c r="A132" s="85"/>
    </row>
    <row r="133" spans="1:1" x14ac:dyDescent="0.35">
      <c r="A133" s="85"/>
    </row>
    <row r="134" spans="1:1" x14ac:dyDescent="0.35">
      <c r="A134" s="85"/>
    </row>
    <row r="135" spans="1:1" x14ac:dyDescent="0.35">
      <c r="A135" s="85"/>
    </row>
    <row r="136" spans="1:1" x14ac:dyDescent="0.35">
      <c r="A136" s="85"/>
    </row>
    <row r="137" spans="1:1" x14ac:dyDescent="0.35">
      <c r="A137" s="85"/>
    </row>
    <row r="138" spans="1:1" x14ac:dyDescent="0.35">
      <c r="A138" s="85"/>
    </row>
    <row r="139" spans="1:1" x14ac:dyDescent="0.35">
      <c r="A139" s="85"/>
    </row>
    <row r="140" spans="1:1" x14ac:dyDescent="0.35">
      <c r="A140" s="85"/>
    </row>
    <row r="141" spans="1:1" x14ac:dyDescent="0.35">
      <c r="A141" s="85"/>
    </row>
    <row r="142" spans="1:1" x14ac:dyDescent="0.35">
      <c r="A142" s="85"/>
    </row>
    <row r="143" spans="1:1" x14ac:dyDescent="0.35">
      <c r="A143" s="85"/>
    </row>
    <row r="144" spans="1:1" x14ac:dyDescent="0.35">
      <c r="A144" s="85"/>
    </row>
    <row r="145" spans="1:1" x14ac:dyDescent="0.35">
      <c r="A145" s="85"/>
    </row>
    <row r="146" spans="1:1" x14ac:dyDescent="0.35">
      <c r="A146" s="85"/>
    </row>
    <row r="147" spans="1:1" x14ac:dyDescent="0.35">
      <c r="A147" s="85"/>
    </row>
    <row r="148" spans="1:1" x14ac:dyDescent="0.35">
      <c r="A148" s="85"/>
    </row>
    <row r="149" spans="1:1" x14ac:dyDescent="0.35">
      <c r="A149" s="85"/>
    </row>
    <row r="150" spans="1:1" x14ac:dyDescent="0.35">
      <c r="A150" s="85"/>
    </row>
    <row r="151" spans="1:1" x14ac:dyDescent="0.35">
      <c r="A151" s="85"/>
    </row>
    <row r="152" spans="1:1" x14ac:dyDescent="0.35">
      <c r="A152" s="85"/>
    </row>
    <row r="153" spans="1:1" x14ac:dyDescent="0.35">
      <c r="A153" s="85"/>
    </row>
    <row r="154" spans="1:1" x14ac:dyDescent="0.35">
      <c r="A154" s="85"/>
    </row>
    <row r="155" spans="1:1" x14ac:dyDescent="0.35">
      <c r="A155" s="85"/>
    </row>
    <row r="156" spans="1:1" x14ac:dyDescent="0.35">
      <c r="A156" s="85"/>
    </row>
    <row r="157" spans="1:1" x14ac:dyDescent="0.35">
      <c r="A157" s="85"/>
    </row>
    <row r="158" spans="1:1" x14ac:dyDescent="0.35">
      <c r="A158" s="85"/>
    </row>
    <row r="159" spans="1:1" x14ac:dyDescent="0.35">
      <c r="A159" s="85"/>
    </row>
    <row r="160" spans="1:1" x14ac:dyDescent="0.35">
      <c r="A160" s="85"/>
    </row>
    <row r="161" spans="1:1" x14ac:dyDescent="0.35">
      <c r="A161" s="85"/>
    </row>
    <row r="162" spans="1:1" x14ac:dyDescent="0.35">
      <c r="A162" s="85"/>
    </row>
    <row r="163" spans="1:1" x14ac:dyDescent="0.35">
      <c r="A163" s="85"/>
    </row>
    <row r="164" spans="1:1" x14ac:dyDescent="0.35">
      <c r="A164" s="85"/>
    </row>
    <row r="165" spans="1:1" x14ac:dyDescent="0.35">
      <c r="A165" s="85"/>
    </row>
    <row r="166" spans="1:1" x14ac:dyDescent="0.35">
      <c r="A166" s="85"/>
    </row>
    <row r="167" spans="1:1" x14ac:dyDescent="0.35">
      <c r="A167" s="85"/>
    </row>
    <row r="168" spans="1:1" x14ac:dyDescent="0.35">
      <c r="A168" s="85"/>
    </row>
    <row r="169" spans="1:1" x14ac:dyDescent="0.35">
      <c r="A169" s="85"/>
    </row>
    <row r="170" spans="1:1" x14ac:dyDescent="0.35">
      <c r="A170" s="85"/>
    </row>
    <row r="171" spans="1:1" x14ac:dyDescent="0.35">
      <c r="A171" s="85"/>
    </row>
    <row r="172" spans="1:1" x14ac:dyDescent="0.35">
      <c r="A172" s="85"/>
    </row>
    <row r="173" spans="1:1" x14ac:dyDescent="0.35">
      <c r="A173" s="85"/>
    </row>
    <row r="174" spans="1:1" x14ac:dyDescent="0.35">
      <c r="A174" s="85"/>
    </row>
    <row r="175" spans="1:1" x14ac:dyDescent="0.35">
      <c r="A175" s="85"/>
    </row>
    <row r="176" spans="1:1" x14ac:dyDescent="0.35">
      <c r="A176" s="85"/>
    </row>
    <row r="177" spans="1:1" x14ac:dyDescent="0.35">
      <c r="A177" s="85"/>
    </row>
    <row r="178" spans="1:1" x14ac:dyDescent="0.35">
      <c r="A178" s="85"/>
    </row>
    <row r="179" spans="1:1" x14ac:dyDescent="0.35">
      <c r="A179" s="85"/>
    </row>
    <row r="180" spans="1:1" x14ac:dyDescent="0.35">
      <c r="A180" s="85"/>
    </row>
    <row r="181" spans="1:1" x14ac:dyDescent="0.35">
      <c r="A181" s="85"/>
    </row>
    <row r="182" spans="1:1" x14ac:dyDescent="0.35">
      <c r="A182" s="85"/>
    </row>
    <row r="183" spans="1:1" x14ac:dyDescent="0.35">
      <c r="A183" s="85"/>
    </row>
    <row r="184" spans="1:1" x14ac:dyDescent="0.35">
      <c r="A184" s="85"/>
    </row>
    <row r="185" spans="1:1" x14ac:dyDescent="0.35">
      <c r="A185" s="85"/>
    </row>
    <row r="186" spans="1:1" x14ac:dyDescent="0.35">
      <c r="A186" s="85"/>
    </row>
    <row r="187" spans="1:1" x14ac:dyDescent="0.35">
      <c r="A187" s="85"/>
    </row>
    <row r="188" spans="1:1" x14ac:dyDescent="0.35">
      <c r="A188" s="85"/>
    </row>
    <row r="189" spans="1:1" x14ac:dyDescent="0.35">
      <c r="A189" s="85"/>
    </row>
    <row r="190" spans="1:1" x14ac:dyDescent="0.35">
      <c r="A190" s="85"/>
    </row>
    <row r="191" spans="1:1" x14ac:dyDescent="0.35">
      <c r="A191" s="85"/>
    </row>
    <row r="192" spans="1:1" x14ac:dyDescent="0.35">
      <c r="A192" s="85"/>
    </row>
    <row r="193" spans="1:1" x14ac:dyDescent="0.35">
      <c r="A193" s="85"/>
    </row>
    <row r="194" spans="1:1" x14ac:dyDescent="0.35">
      <c r="A194" s="85"/>
    </row>
    <row r="195" spans="1:1" x14ac:dyDescent="0.35">
      <c r="A195" s="85"/>
    </row>
    <row r="196" spans="1:1" x14ac:dyDescent="0.35">
      <c r="A196" s="85"/>
    </row>
    <row r="197" spans="1:1" x14ac:dyDescent="0.35">
      <c r="A197" s="85"/>
    </row>
    <row r="198" spans="1:1" x14ac:dyDescent="0.35">
      <c r="A198" s="85"/>
    </row>
    <row r="199" spans="1:1" x14ac:dyDescent="0.35">
      <c r="A199" s="85"/>
    </row>
    <row r="200" spans="1:1" x14ac:dyDescent="0.35">
      <c r="A200" s="85"/>
    </row>
    <row r="201" spans="1:1" x14ac:dyDescent="0.35">
      <c r="A201" s="85"/>
    </row>
    <row r="202" spans="1:1" x14ac:dyDescent="0.35">
      <c r="A202" s="85"/>
    </row>
    <row r="203" spans="1:1" x14ac:dyDescent="0.35">
      <c r="A203" s="85"/>
    </row>
    <row r="204" spans="1:1" x14ac:dyDescent="0.35">
      <c r="A204" s="85"/>
    </row>
    <row r="205" spans="1:1" x14ac:dyDescent="0.35">
      <c r="A205" s="85"/>
    </row>
    <row r="206" spans="1:1" x14ac:dyDescent="0.35">
      <c r="A206" s="85"/>
    </row>
    <row r="207" spans="1:1" x14ac:dyDescent="0.35">
      <c r="A207" s="85"/>
    </row>
    <row r="208" spans="1:1" x14ac:dyDescent="0.35">
      <c r="A208" s="85"/>
    </row>
    <row r="209" spans="1:1" x14ac:dyDescent="0.35">
      <c r="A209" s="85"/>
    </row>
    <row r="210" spans="1:1" x14ac:dyDescent="0.35">
      <c r="A210" s="85"/>
    </row>
    <row r="211" spans="1:1" x14ac:dyDescent="0.35">
      <c r="A211" s="85"/>
    </row>
    <row r="212" spans="1:1" x14ac:dyDescent="0.35">
      <c r="A212" s="85"/>
    </row>
    <row r="213" spans="1:1" x14ac:dyDescent="0.35">
      <c r="A213" s="85"/>
    </row>
    <row r="214" spans="1:1" x14ac:dyDescent="0.35">
      <c r="A214" s="85"/>
    </row>
    <row r="215" spans="1:1" x14ac:dyDescent="0.35">
      <c r="A215" s="85"/>
    </row>
    <row r="216" spans="1:1" x14ac:dyDescent="0.35">
      <c r="A216" s="85"/>
    </row>
    <row r="217" spans="1:1" x14ac:dyDescent="0.35">
      <c r="A217" s="85"/>
    </row>
    <row r="218" spans="1:1" x14ac:dyDescent="0.35">
      <c r="A218" s="85"/>
    </row>
    <row r="219" spans="1:1" x14ac:dyDescent="0.35">
      <c r="A219" s="85"/>
    </row>
    <row r="220" spans="1:1" x14ac:dyDescent="0.35">
      <c r="A220" s="85"/>
    </row>
    <row r="221" spans="1:1" x14ac:dyDescent="0.35">
      <c r="A221" s="85"/>
    </row>
    <row r="222" spans="1:1" x14ac:dyDescent="0.35">
      <c r="A222" s="85"/>
    </row>
    <row r="223" spans="1:1" x14ac:dyDescent="0.35">
      <c r="A223" s="85"/>
    </row>
    <row r="224" spans="1:1" x14ac:dyDescent="0.35">
      <c r="A224" s="85"/>
    </row>
    <row r="225" spans="1:1" x14ac:dyDescent="0.35">
      <c r="A225" s="85"/>
    </row>
    <row r="226" spans="1:1" x14ac:dyDescent="0.35">
      <c r="A226" s="85"/>
    </row>
    <row r="227" spans="1:1" x14ac:dyDescent="0.35">
      <c r="A227" s="85"/>
    </row>
    <row r="228" spans="1:1" x14ac:dyDescent="0.35">
      <c r="A228" s="85"/>
    </row>
    <row r="229" spans="1:1" x14ac:dyDescent="0.35">
      <c r="A229" s="85"/>
    </row>
    <row r="230" spans="1:1" x14ac:dyDescent="0.35">
      <c r="A230" s="85"/>
    </row>
    <row r="231" spans="1:1" x14ac:dyDescent="0.35">
      <c r="A231" s="85"/>
    </row>
    <row r="232" spans="1:1" x14ac:dyDescent="0.35">
      <c r="A232" s="85"/>
    </row>
    <row r="233" spans="1:1" x14ac:dyDescent="0.35">
      <c r="A233" s="85"/>
    </row>
    <row r="234" spans="1:1" x14ac:dyDescent="0.35">
      <c r="A234" s="85"/>
    </row>
  </sheetData>
  <sheetProtection sheet="1" selectLockedCells="1"/>
  <mergeCells count="88">
    <mergeCell ref="F47:H47"/>
    <mergeCell ref="F33:G33"/>
    <mergeCell ref="H33:J33"/>
    <mergeCell ref="K33:M33"/>
    <mergeCell ref="F34:G34"/>
    <mergeCell ref="H34:J34"/>
    <mergeCell ref="K34:M34"/>
    <mergeCell ref="F46:H46"/>
    <mergeCell ref="J46:K46"/>
    <mergeCell ref="J47:K47"/>
    <mergeCell ref="A35:N35"/>
    <mergeCell ref="A36:N36"/>
    <mergeCell ref="A37:N37"/>
    <mergeCell ref="A38:N38"/>
    <mergeCell ref="A39:N39"/>
    <mergeCell ref="A40:N40"/>
    <mergeCell ref="F32:G32"/>
    <mergeCell ref="H32:J32"/>
    <mergeCell ref="K32:M32"/>
    <mergeCell ref="L11:M11"/>
    <mergeCell ref="B46:E46"/>
    <mergeCell ref="F30:G30"/>
    <mergeCell ref="H30:J30"/>
    <mergeCell ref="K30:M30"/>
    <mergeCell ref="F31:G31"/>
    <mergeCell ref="H31:J31"/>
    <mergeCell ref="K31:M31"/>
    <mergeCell ref="F28:G28"/>
    <mergeCell ref="H28:J28"/>
    <mergeCell ref="K28:M28"/>
    <mergeCell ref="F29:G29"/>
    <mergeCell ref="H29:J29"/>
    <mergeCell ref="F25:G25"/>
    <mergeCell ref="H25:J25"/>
    <mergeCell ref="K25:M25"/>
    <mergeCell ref="K29:M29"/>
    <mergeCell ref="F26:G26"/>
    <mergeCell ref="H26:J26"/>
    <mergeCell ref="K26:M26"/>
    <mergeCell ref="F27:G27"/>
    <mergeCell ref="H27:J27"/>
    <mergeCell ref="K27:M27"/>
    <mergeCell ref="F23:G23"/>
    <mergeCell ref="H23:J23"/>
    <mergeCell ref="K23:M23"/>
    <mergeCell ref="F24:G24"/>
    <mergeCell ref="H24:J24"/>
    <mergeCell ref="K24:M24"/>
    <mergeCell ref="F21:G21"/>
    <mergeCell ref="H21:J21"/>
    <mergeCell ref="K21:M21"/>
    <mergeCell ref="F22:G22"/>
    <mergeCell ref="H22:J22"/>
    <mergeCell ref="K22:M22"/>
    <mergeCell ref="K18:M18"/>
    <mergeCell ref="F19:G19"/>
    <mergeCell ref="H19:J19"/>
    <mergeCell ref="K19:M19"/>
    <mergeCell ref="F20:G20"/>
    <mergeCell ref="H20:J20"/>
    <mergeCell ref="K20:M20"/>
    <mergeCell ref="D6:G6"/>
    <mergeCell ref="I6:M6"/>
    <mergeCell ref="J7:L7"/>
    <mergeCell ref="B7:D7"/>
    <mergeCell ref="E7:F7"/>
    <mergeCell ref="G7:H7"/>
    <mergeCell ref="A1:N1"/>
    <mergeCell ref="D5:E5"/>
    <mergeCell ref="F5:G5"/>
    <mergeCell ref="I5:J5"/>
    <mergeCell ref="K5:L5"/>
    <mergeCell ref="A41:N41"/>
    <mergeCell ref="D9:M9"/>
    <mergeCell ref="F11:G11"/>
    <mergeCell ref="C13:I13"/>
    <mergeCell ref="I11:K11"/>
    <mergeCell ref="F15:G15"/>
    <mergeCell ref="H15:J15"/>
    <mergeCell ref="K15:M15"/>
    <mergeCell ref="F16:G16"/>
    <mergeCell ref="H16:J16"/>
    <mergeCell ref="K16:M16"/>
    <mergeCell ref="F17:G17"/>
    <mergeCell ref="H17:J17"/>
    <mergeCell ref="K17:M17"/>
    <mergeCell ref="F18:G18"/>
    <mergeCell ref="H18:J18"/>
  </mergeCells>
  <conditionalFormatting sqref="B13">
    <cfRule type="cellIs" dxfId="7" priority="1" operator="greaterThan">
      <formula>30</formula>
    </cfRule>
  </conditionalFormatting>
  <dataValidations count="1">
    <dataValidation type="list" allowBlank="1" showInputMessage="1" showErrorMessage="1" sqref="E16:E34" xr:uid="{08AAD1D4-FAD8-4232-BF61-AFD53DBCF4AC}">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78"/>
  <sheetViews>
    <sheetView showGridLines="0" topLeftCell="A7" zoomScale="70" zoomScaleNormal="70" workbookViewId="0">
      <selection activeCell="F11" sqref="F11:G11"/>
    </sheetView>
  </sheetViews>
  <sheetFormatPr defaultRowHeight="18.5" x14ac:dyDescent="0.35"/>
  <cols>
    <col min="1" max="1" width="12.6328125" style="17" customWidth="1"/>
    <col min="2" max="3" width="10.6328125" customWidth="1"/>
    <col min="4" max="4" width="11.6328125" customWidth="1"/>
    <col min="5" max="5" width="13.7265625" customWidth="1"/>
    <col min="6" max="6" width="13.36328125" customWidth="1"/>
    <col min="7" max="7" width="6.81640625" customWidth="1"/>
    <col min="8" max="8" width="21.81640625" customWidth="1"/>
    <col min="9" max="9" width="17.90625" customWidth="1"/>
    <col min="10" max="10" width="8.90625" customWidth="1"/>
    <col min="11" max="11" width="10.54296875" customWidth="1"/>
    <col min="12" max="12" width="10.90625" customWidth="1"/>
    <col min="13" max="13" width="21.6328125" customWidth="1"/>
    <col min="14" max="14" width="24.6328125" customWidth="1"/>
    <col min="15" max="15" width="3.08984375" customWidth="1"/>
  </cols>
  <sheetData>
    <row r="1" spans="1:14" ht="70.25" customHeight="1" x14ac:dyDescent="0.35">
      <c r="A1" s="136" t="s">
        <v>159</v>
      </c>
      <c r="B1" s="137"/>
      <c r="C1" s="137"/>
      <c r="D1" s="137"/>
      <c r="E1" s="137"/>
      <c r="F1" s="137"/>
      <c r="G1" s="137"/>
      <c r="H1" s="137"/>
      <c r="I1" s="137"/>
      <c r="J1" s="137"/>
      <c r="K1" s="137"/>
      <c r="L1" s="137"/>
      <c r="M1" s="137"/>
      <c r="N1" s="137"/>
    </row>
    <row r="2" spans="1:14" ht="15" customHeight="1" x14ac:dyDescent="0.35">
      <c r="A2"/>
      <c r="B2" s="4"/>
      <c r="C2" s="4"/>
      <c r="D2" s="4"/>
      <c r="E2" s="4"/>
      <c r="F2" s="4"/>
      <c r="G2" s="4"/>
      <c r="H2" s="4"/>
      <c r="I2" s="4"/>
      <c r="J2" s="4"/>
      <c r="K2" s="4"/>
      <c r="L2" s="4"/>
    </row>
    <row r="3" spans="1:14" x14ac:dyDescent="0.45">
      <c r="A3" s="34" t="s">
        <v>34</v>
      </c>
      <c r="B3" s="19" t="str">
        <f>IF(ISBLANK('Student Info '!J8),"Enter in Student Info Tab",'Student Info '!J8)</f>
        <v>Enter in Student Info Tab</v>
      </c>
      <c r="C3" s="15"/>
      <c r="D3" s="2"/>
      <c r="F3" s="4"/>
      <c r="G3" s="4"/>
      <c r="H3" s="4"/>
      <c r="I3" s="4"/>
      <c r="J3" s="4"/>
      <c r="M3" s="13" t="s">
        <v>22</v>
      </c>
      <c r="N3" s="19" t="str">
        <f>IF(ISBLANK('Student Info '!C8),"Enter in Student Info Tab",'Student Info '!C8)</f>
        <v>Enter in Student Info Tab</v>
      </c>
    </row>
    <row r="4" spans="1:14" ht="15" customHeight="1" x14ac:dyDescent="0.45">
      <c r="A4"/>
      <c r="B4" s="15"/>
      <c r="C4" s="15"/>
      <c r="D4" s="2"/>
      <c r="E4" s="4"/>
      <c r="F4" s="4"/>
      <c r="G4" s="4"/>
      <c r="H4" s="4"/>
      <c r="I4" s="4"/>
      <c r="J4" s="4"/>
      <c r="L4" s="13"/>
      <c r="M4" s="15"/>
      <c r="N4" s="15"/>
    </row>
    <row r="5" spans="1:14" x14ac:dyDescent="0.45">
      <c r="A5"/>
      <c r="B5" s="12" t="s">
        <v>21</v>
      </c>
      <c r="C5" s="12"/>
      <c r="D5" s="146" t="str">
        <f>IF(ISBLANK('Student Info '!C6),"Enter in Student Info Tab",'Student Info '!C6)</f>
        <v>Enter in Student Info Tab</v>
      </c>
      <c r="E5" s="139"/>
      <c r="F5" s="140" t="str">
        <f>IF(ISBLANK('Student Info '!J6),"Enter in Student Info Tab",'Student Info '!J6)</f>
        <v>Enter in Student Info Tab</v>
      </c>
      <c r="G5" s="139"/>
      <c r="H5" s="20" t="str">
        <f>IF(ISBLANK('Student Info '!C7),"Enter in Student Info Tab",'Student Info '!C7)</f>
        <v>Enter in Student Info Tab</v>
      </c>
      <c r="I5" s="160" t="s">
        <v>26</v>
      </c>
      <c r="J5" s="145"/>
      <c r="K5" s="140" t="str">
        <f>IF(ISBLANK('Student Info '!J7),"Enter in Student Info Tab",'Student Info '!J7)</f>
        <v>Enter in Student Info Tab</v>
      </c>
      <c r="L5" s="139"/>
    </row>
    <row r="6" spans="1:14" x14ac:dyDescent="0.45">
      <c r="A6"/>
      <c r="B6" s="12" t="s">
        <v>6</v>
      </c>
      <c r="C6" s="12"/>
      <c r="D6" s="143" t="str">
        <f>IF(ISBLANK('Student Info '!C9),"Enter in Student Info Tab",'Student Info '!C9)</f>
        <v>Enter in Student Info Tab</v>
      </c>
      <c r="E6" s="143"/>
      <c r="F6" s="143"/>
      <c r="G6" s="143"/>
      <c r="H6" s="13" t="s">
        <v>7</v>
      </c>
      <c r="I6" s="140" t="str">
        <f>IF(ISBLANK('Student Info '!J9),"Enter in Student Info Tab",'Student Info '!J9)</f>
        <v>Enter in Student Info Tab</v>
      </c>
      <c r="J6" s="140"/>
      <c r="K6" s="140"/>
      <c r="L6" s="139"/>
      <c r="M6" s="139"/>
    </row>
    <row r="7" spans="1:14" x14ac:dyDescent="0.45">
      <c r="A7"/>
      <c r="B7" s="144" t="s">
        <v>43</v>
      </c>
      <c r="C7" s="144"/>
      <c r="D7" s="144"/>
      <c r="E7" s="147" t="str">
        <f>IF(ISBLANK('Student Info '!C10),"Enter in Student Info Tab",'Student Info '!C10)</f>
        <v>Enter in Student Info Tab</v>
      </c>
      <c r="F7" s="147"/>
      <c r="G7" s="183" t="str">
        <f>IF(ISBLANK('Student Info '!J10),"Enter in Student Info Tab",'Student Info '!J10)</f>
        <v>Enter in Student Info Tab</v>
      </c>
      <c r="H7" s="183"/>
      <c r="I7" s="13" t="s">
        <v>31</v>
      </c>
      <c r="J7" s="147" t="str">
        <f>IF(ISBLANK('Student Info '!C11),"Enter in Student Info Tab",'Student Info '!C11)</f>
        <v>Enter in Student Info Tab</v>
      </c>
      <c r="K7" s="182"/>
      <c r="L7" s="182"/>
      <c r="M7" s="38" t="str">
        <f>IF(ISBLANK('Student Info '!J11),"Enter in Student Info Tab",'Student Info '!J11)</f>
        <v>Enter in Student Info Tab</v>
      </c>
    </row>
    <row r="8" spans="1:14" x14ac:dyDescent="0.45">
      <c r="A8"/>
      <c r="B8" s="12"/>
      <c r="C8" s="12"/>
      <c r="D8" s="12"/>
      <c r="E8" s="35"/>
      <c r="F8" s="21"/>
      <c r="G8" s="36"/>
      <c r="H8" s="36"/>
      <c r="I8" s="13"/>
      <c r="J8" s="35"/>
      <c r="K8" s="14"/>
      <c r="M8" s="14"/>
    </row>
    <row r="9" spans="1:14" ht="18.5" customHeight="1" x14ac:dyDescent="0.45">
      <c r="A9"/>
      <c r="B9" s="34" t="s">
        <v>29</v>
      </c>
      <c r="C9" s="34"/>
      <c r="D9" s="177" t="str">
        <f>IF(ISBLANK('Student Info '!C13),"Enter in Student Info Tab",'Student Info '!C13)</f>
        <v>Enter in Student Info Tab</v>
      </c>
      <c r="E9" s="177"/>
      <c r="F9" s="177"/>
      <c r="G9" s="177"/>
      <c r="H9" s="177"/>
      <c r="I9" s="177"/>
      <c r="J9" s="177"/>
      <c r="K9" s="177"/>
      <c r="L9" s="177"/>
      <c r="M9" s="177"/>
    </row>
    <row r="10" spans="1:14" ht="14.5" x14ac:dyDescent="0.35">
      <c r="A10" s="85"/>
    </row>
    <row r="11" spans="1:14" x14ac:dyDescent="0.45">
      <c r="A11"/>
      <c r="B11" s="12" t="s">
        <v>148</v>
      </c>
      <c r="C11" s="13"/>
      <c r="D11" s="13"/>
      <c r="E11" s="13"/>
      <c r="F11" s="156"/>
      <c r="G11" s="156"/>
      <c r="H11" s="15"/>
      <c r="I11" s="160"/>
      <c r="J11" s="160"/>
      <c r="K11" s="160"/>
      <c r="L11" s="184"/>
      <c r="M11" s="184"/>
    </row>
    <row r="12" spans="1:14" x14ac:dyDescent="0.35">
      <c r="A12" s="85"/>
    </row>
    <row r="13" spans="1:14" x14ac:dyDescent="0.45">
      <c r="A13" s="15"/>
      <c r="B13" s="54">
        <f>SUM(D16:D34)</f>
        <v>0</v>
      </c>
      <c r="C13" s="144" t="s">
        <v>113</v>
      </c>
      <c r="D13" s="144"/>
      <c r="E13" s="144"/>
      <c r="F13" s="144"/>
      <c r="G13" s="144"/>
      <c r="H13" s="144"/>
      <c r="I13" s="144"/>
      <c r="J13" s="14"/>
      <c r="K13" s="14"/>
      <c r="L13" s="14"/>
      <c r="M13" s="14"/>
      <c r="N13" s="14"/>
    </row>
    <row r="14" spans="1:14" x14ac:dyDescent="0.35">
      <c r="A14" s="85"/>
    </row>
    <row r="15" spans="1:14" s="33" customFormat="1" ht="73" customHeight="1" x14ac:dyDescent="0.35">
      <c r="A15" s="97" t="s">
        <v>25</v>
      </c>
      <c r="B15" s="55" t="s">
        <v>76</v>
      </c>
      <c r="C15" s="55" t="s">
        <v>77</v>
      </c>
      <c r="D15" s="56" t="s">
        <v>108</v>
      </c>
      <c r="E15" s="57" t="s">
        <v>136</v>
      </c>
      <c r="F15" s="155" t="s">
        <v>188</v>
      </c>
      <c r="G15" s="155"/>
      <c r="H15" s="154" t="s">
        <v>172</v>
      </c>
      <c r="I15" s="155"/>
      <c r="J15" s="155"/>
      <c r="K15" s="154" t="s">
        <v>184</v>
      </c>
      <c r="L15" s="155"/>
      <c r="M15" s="155"/>
      <c r="N15" s="55" t="s">
        <v>30</v>
      </c>
    </row>
    <row r="16" spans="1:14" ht="138" customHeight="1" x14ac:dyDescent="0.35">
      <c r="A16" s="93"/>
      <c r="B16" s="94"/>
      <c r="C16" s="94"/>
      <c r="D16" s="95">
        <f>ROUND((($B16-$C16)*24)/0.25,0)*-0.25</f>
        <v>0</v>
      </c>
      <c r="E16" s="41"/>
      <c r="F16" s="187"/>
      <c r="G16" s="188"/>
      <c r="H16" s="181"/>
      <c r="I16" s="181"/>
      <c r="J16" s="181"/>
      <c r="K16" s="181"/>
      <c r="L16" s="181"/>
      <c r="M16" s="181"/>
      <c r="N16" s="96"/>
    </row>
    <row r="17" spans="1:14" ht="138" customHeight="1" x14ac:dyDescent="0.35">
      <c r="A17" s="46"/>
      <c r="B17" s="48"/>
      <c r="C17" s="48"/>
      <c r="D17" s="3">
        <f t="shared" ref="D17:D34" si="0">ROUND((($B17-$C17)*24)/0.25,0)*-0.25</f>
        <v>0</v>
      </c>
      <c r="E17" s="41"/>
      <c r="F17" s="193"/>
      <c r="G17" s="194"/>
      <c r="H17" s="153"/>
      <c r="I17" s="153"/>
      <c r="J17" s="153"/>
      <c r="K17" s="153"/>
      <c r="L17" s="153"/>
      <c r="M17" s="153"/>
      <c r="N17" s="28"/>
    </row>
    <row r="18" spans="1:14" ht="138" customHeight="1" x14ac:dyDescent="0.35">
      <c r="A18" s="46"/>
      <c r="B18" s="48"/>
      <c r="C18" s="48"/>
      <c r="D18" s="3">
        <f t="shared" si="0"/>
        <v>0</v>
      </c>
      <c r="E18" s="41"/>
      <c r="F18" s="193"/>
      <c r="G18" s="194"/>
      <c r="H18" s="153"/>
      <c r="I18" s="153"/>
      <c r="J18" s="153"/>
      <c r="K18" s="153"/>
      <c r="L18" s="153"/>
      <c r="M18" s="153"/>
      <c r="N18" s="28"/>
    </row>
    <row r="19" spans="1:14" ht="138" customHeight="1" x14ac:dyDescent="0.35">
      <c r="A19" s="46"/>
      <c r="B19" s="48"/>
      <c r="C19" s="48"/>
      <c r="D19" s="3">
        <f t="shared" si="0"/>
        <v>0</v>
      </c>
      <c r="E19" s="41"/>
      <c r="F19" s="193"/>
      <c r="G19" s="194"/>
      <c r="H19" s="153"/>
      <c r="I19" s="153"/>
      <c r="J19" s="153"/>
      <c r="K19" s="153"/>
      <c r="L19" s="153"/>
      <c r="M19" s="153"/>
      <c r="N19" s="28"/>
    </row>
    <row r="20" spans="1:14" ht="138" customHeight="1" x14ac:dyDescent="0.35">
      <c r="A20" s="46"/>
      <c r="B20" s="48"/>
      <c r="C20" s="48"/>
      <c r="D20" s="3">
        <f t="shared" si="0"/>
        <v>0</v>
      </c>
      <c r="E20" s="41"/>
      <c r="F20" s="193"/>
      <c r="G20" s="194"/>
      <c r="H20" s="153"/>
      <c r="I20" s="153"/>
      <c r="J20" s="153"/>
      <c r="K20" s="153"/>
      <c r="L20" s="153"/>
      <c r="M20" s="153"/>
      <c r="N20" s="28"/>
    </row>
    <row r="21" spans="1:14" ht="138" customHeight="1" x14ac:dyDescent="0.35">
      <c r="A21" s="46"/>
      <c r="B21" s="48"/>
      <c r="C21" s="48"/>
      <c r="D21" s="3">
        <f t="shared" si="0"/>
        <v>0</v>
      </c>
      <c r="E21" s="41"/>
      <c r="F21" s="193"/>
      <c r="G21" s="194"/>
      <c r="H21" s="153"/>
      <c r="I21" s="153"/>
      <c r="J21" s="153"/>
      <c r="K21" s="153"/>
      <c r="L21" s="153"/>
      <c r="M21" s="153"/>
      <c r="N21" s="28"/>
    </row>
    <row r="22" spans="1:14" ht="138" customHeight="1" x14ac:dyDescent="0.35">
      <c r="A22" s="46"/>
      <c r="B22" s="48"/>
      <c r="C22" s="48"/>
      <c r="D22" s="3">
        <f t="shared" si="0"/>
        <v>0</v>
      </c>
      <c r="E22" s="41"/>
      <c r="F22" s="193"/>
      <c r="G22" s="194"/>
      <c r="H22" s="153"/>
      <c r="I22" s="153"/>
      <c r="J22" s="153"/>
      <c r="K22" s="153"/>
      <c r="L22" s="153"/>
      <c r="M22" s="153"/>
      <c r="N22" s="28"/>
    </row>
    <row r="23" spans="1:14" ht="138" customHeight="1" x14ac:dyDescent="0.35">
      <c r="A23" s="46"/>
      <c r="B23" s="48"/>
      <c r="C23" s="48"/>
      <c r="D23" s="3">
        <f t="shared" si="0"/>
        <v>0</v>
      </c>
      <c r="E23" s="41"/>
      <c r="F23" s="193"/>
      <c r="G23" s="194"/>
      <c r="H23" s="153"/>
      <c r="I23" s="153"/>
      <c r="J23" s="153"/>
      <c r="K23" s="153"/>
      <c r="L23" s="153"/>
      <c r="M23" s="153"/>
      <c r="N23" s="28"/>
    </row>
    <row r="24" spans="1:14" ht="138" customHeight="1" x14ac:dyDescent="0.35">
      <c r="A24" s="46"/>
      <c r="B24" s="48"/>
      <c r="C24" s="48"/>
      <c r="D24" s="3">
        <f t="shared" si="0"/>
        <v>0</v>
      </c>
      <c r="E24" s="41"/>
      <c r="F24" s="193"/>
      <c r="G24" s="194"/>
      <c r="H24" s="153"/>
      <c r="I24" s="153"/>
      <c r="J24" s="153"/>
      <c r="K24" s="153"/>
      <c r="L24" s="153"/>
      <c r="M24" s="153"/>
      <c r="N24" s="28"/>
    </row>
    <row r="25" spans="1:14" ht="138" customHeight="1" x14ac:dyDescent="0.35">
      <c r="A25" s="46"/>
      <c r="B25" s="48"/>
      <c r="C25" s="48"/>
      <c r="D25" s="3">
        <f t="shared" si="0"/>
        <v>0</v>
      </c>
      <c r="E25" s="41"/>
      <c r="F25" s="193"/>
      <c r="G25" s="194"/>
      <c r="H25" s="153"/>
      <c r="I25" s="153"/>
      <c r="J25" s="153"/>
      <c r="K25" s="153"/>
      <c r="L25" s="153"/>
      <c r="M25" s="153"/>
      <c r="N25" s="28"/>
    </row>
    <row r="26" spans="1:14" ht="138" customHeight="1" x14ac:dyDescent="0.35">
      <c r="A26" s="46"/>
      <c r="B26" s="48"/>
      <c r="C26" s="48"/>
      <c r="D26" s="3">
        <f t="shared" si="0"/>
        <v>0</v>
      </c>
      <c r="E26" s="41"/>
      <c r="F26" s="193"/>
      <c r="G26" s="194"/>
      <c r="H26" s="153"/>
      <c r="I26" s="153"/>
      <c r="J26" s="153"/>
      <c r="K26" s="153"/>
      <c r="L26" s="153"/>
      <c r="M26" s="153"/>
      <c r="N26" s="28"/>
    </row>
    <row r="27" spans="1:14" ht="138" customHeight="1" x14ac:dyDescent="0.35">
      <c r="A27" s="46"/>
      <c r="B27" s="48"/>
      <c r="C27" s="48"/>
      <c r="D27" s="3">
        <f t="shared" si="0"/>
        <v>0</v>
      </c>
      <c r="E27" s="41"/>
      <c r="F27" s="193"/>
      <c r="G27" s="194"/>
      <c r="H27" s="153"/>
      <c r="I27" s="153"/>
      <c r="J27" s="153"/>
      <c r="K27" s="153"/>
      <c r="L27" s="153"/>
      <c r="M27" s="153"/>
      <c r="N27" s="28"/>
    </row>
    <row r="28" spans="1:14" ht="138" customHeight="1" x14ac:dyDescent="0.35">
      <c r="A28" s="46"/>
      <c r="B28" s="48"/>
      <c r="C28" s="48"/>
      <c r="D28" s="3">
        <f t="shared" si="0"/>
        <v>0</v>
      </c>
      <c r="E28" s="41"/>
      <c r="F28" s="193"/>
      <c r="G28" s="194"/>
      <c r="H28" s="153"/>
      <c r="I28" s="153"/>
      <c r="J28" s="153"/>
      <c r="K28" s="153"/>
      <c r="L28" s="153"/>
      <c r="M28" s="153"/>
      <c r="N28" s="28"/>
    </row>
    <row r="29" spans="1:14" ht="138" customHeight="1" x14ac:dyDescent="0.35">
      <c r="A29" s="46"/>
      <c r="B29" s="48"/>
      <c r="C29" s="48"/>
      <c r="D29" s="3">
        <f t="shared" si="0"/>
        <v>0</v>
      </c>
      <c r="E29" s="41"/>
      <c r="F29" s="152"/>
      <c r="G29" s="152"/>
      <c r="H29" s="153"/>
      <c r="I29" s="152"/>
      <c r="J29" s="152"/>
      <c r="K29" s="153"/>
      <c r="L29" s="152"/>
      <c r="M29" s="152"/>
      <c r="N29" s="28"/>
    </row>
    <row r="30" spans="1:14" ht="138" customHeight="1" x14ac:dyDescent="0.35">
      <c r="A30" s="46"/>
      <c r="B30" s="48"/>
      <c r="C30" s="48"/>
      <c r="D30" s="3">
        <f t="shared" si="0"/>
        <v>0</v>
      </c>
      <c r="E30" s="41"/>
      <c r="F30" s="152"/>
      <c r="G30" s="152"/>
      <c r="H30" s="153"/>
      <c r="I30" s="152"/>
      <c r="J30" s="152"/>
      <c r="K30" s="153"/>
      <c r="L30" s="152"/>
      <c r="M30" s="152"/>
      <c r="N30" s="28"/>
    </row>
    <row r="31" spans="1:14" ht="138" customHeight="1" x14ac:dyDescent="0.35">
      <c r="A31" s="46"/>
      <c r="B31" s="48"/>
      <c r="C31" s="48"/>
      <c r="D31" s="3">
        <f t="shared" si="0"/>
        <v>0</v>
      </c>
      <c r="E31" s="41"/>
      <c r="F31" s="152"/>
      <c r="G31" s="152"/>
      <c r="H31" s="153"/>
      <c r="I31" s="152"/>
      <c r="J31" s="152"/>
      <c r="K31" s="153"/>
      <c r="L31" s="152"/>
      <c r="M31" s="152"/>
      <c r="N31" s="28"/>
    </row>
    <row r="32" spans="1:14" ht="138" customHeight="1" x14ac:dyDescent="0.35">
      <c r="A32" s="46"/>
      <c r="B32" s="48"/>
      <c r="C32" s="48"/>
      <c r="D32" s="3">
        <f t="shared" si="0"/>
        <v>0</v>
      </c>
      <c r="E32" s="41"/>
      <c r="F32" s="152"/>
      <c r="G32" s="152"/>
      <c r="H32" s="153"/>
      <c r="I32" s="152"/>
      <c r="J32" s="152"/>
      <c r="K32" s="153"/>
      <c r="L32" s="152"/>
      <c r="M32" s="152"/>
      <c r="N32" s="28"/>
    </row>
    <row r="33" spans="1:14" ht="138" customHeight="1" x14ac:dyDescent="0.35">
      <c r="A33" s="46"/>
      <c r="B33" s="48"/>
      <c r="C33" s="48"/>
      <c r="D33" s="3">
        <f t="shared" si="0"/>
        <v>0</v>
      </c>
      <c r="E33" s="41"/>
      <c r="F33" s="152"/>
      <c r="G33" s="152"/>
      <c r="H33" s="153"/>
      <c r="I33" s="152"/>
      <c r="J33" s="152"/>
      <c r="K33" s="153"/>
      <c r="L33" s="152"/>
      <c r="M33" s="152"/>
      <c r="N33" s="28"/>
    </row>
    <row r="34" spans="1:14" ht="138" customHeight="1" x14ac:dyDescent="0.35">
      <c r="A34" s="46"/>
      <c r="B34" s="48"/>
      <c r="C34" s="48"/>
      <c r="D34" s="3">
        <f t="shared" si="0"/>
        <v>0</v>
      </c>
      <c r="E34" s="41"/>
      <c r="F34" s="152"/>
      <c r="G34" s="152"/>
      <c r="H34" s="153"/>
      <c r="I34" s="153"/>
      <c r="J34" s="153"/>
      <c r="K34" s="153"/>
      <c r="L34" s="153"/>
      <c r="M34" s="153"/>
      <c r="N34" s="28"/>
    </row>
    <row r="35" spans="1:14" ht="20" customHeight="1" x14ac:dyDescent="0.35">
      <c r="A35" s="185"/>
      <c r="B35" s="185"/>
      <c r="C35" s="185"/>
      <c r="D35" s="185"/>
      <c r="E35" s="185"/>
      <c r="F35" s="185"/>
      <c r="G35" s="185"/>
      <c r="H35" s="185"/>
      <c r="I35" s="185"/>
      <c r="J35" s="185"/>
      <c r="K35" s="185"/>
      <c r="L35" s="185"/>
      <c r="M35" s="185"/>
      <c r="N35" s="185"/>
    </row>
    <row r="36" spans="1:14" ht="20" customHeight="1" x14ac:dyDescent="0.35">
      <c r="A36" s="186" t="s">
        <v>171</v>
      </c>
      <c r="B36" s="186"/>
      <c r="C36" s="186"/>
      <c r="D36" s="186"/>
      <c r="E36" s="186"/>
      <c r="F36" s="186"/>
      <c r="G36" s="186"/>
      <c r="H36" s="186"/>
      <c r="I36" s="186"/>
      <c r="J36" s="186"/>
      <c r="K36" s="186"/>
      <c r="L36" s="186"/>
      <c r="M36" s="186"/>
      <c r="N36" s="186"/>
    </row>
    <row r="37" spans="1:14" ht="155" customHeight="1" x14ac:dyDescent="0.35">
      <c r="A37" s="169"/>
      <c r="B37" s="170"/>
      <c r="C37" s="170"/>
      <c r="D37" s="170"/>
      <c r="E37" s="170"/>
      <c r="F37" s="170"/>
      <c r="G37" s="170"/>
      <c r="H37" s="170"/>
      <c r="I37" s="170"/>
      <c r="J37" s="170"/>
      <c r="K37" s="170"/>
      <c r="L37" s="170"/>
      <c r="M37" s="170"/>
      <c r="N37" s="171"/>
    </row>
    <row r="38" spans="1:14" ht="20" customHeight="1" x14ac:dyDescent="0.35">
      <c r="A38" s="172" t="s">
        <v>169</v>
      </c>
      <c r="B38" s="173"/>
      <c r="C38" s="173"/>
      <c r="D38" s="173"/>
      <c r="E38" s="173"/>
      <c r="F38" s="173"/>
      <c r="G38" s="173"/>
      <c r="H38" s="173"/>
      <c r="I38" s="173"/>
      <c r="J38" s="173"/>
      <c r="K38" s="173"/>
      <c r="L38" s="173"/>
      <c r="M38" s="173"/>
      <c r="N38" s="174"/>
    </row>
    <row r="39" spans="1:14" ht="155" customHeight="1" x14ac:dyDescent="0.35">
      <c r="A39" s="169"/>
      <c r="B39" s="170"/>
      <c r="C39" s="170"/>
      <c r="D39" s="170"/>
      <c r="E39" s="170"/>
      <c r="F39" s="170"/>
      <c r="G39" s="170"/>
      <c r="H39" s="170"/>
      <c r="I39" s="170"/>
      <c r="J39" s="170"/>
      <c r="K39" s="170"/>
      <c r="L39" s="170"/>
      <c r="M39" s="170"/>
      <c r="N39" s="171"/>
    </row>
    <row r="40" spans="1:14" ht="20" customHeight="1" x14ac:dyDescent="0.35">
      <c r="A40" s="172" t="s">
        <v>173</v>
      </c>
      <c r="B40" s="173"/>
      <c r="C40" s="173"/>
      <c r="D40" s="173"/>
      <c r="E40" s="173"/>
      <c r="F40" s="173"/>
      <c r="G40" s="173"/>
      <c r="H40" s="173"/>
      <c r="I40" s="173"/>
      <c r="J40" s="173"/>
      <c r="K40" s="173"/>
      <c r="L40" s="173"/>
      <c r="M40" s="173"/>
      <c r="N40" s="174"/>
    </row>
    <row r="41" spans="1:14" ht="110" customHeight="1" x14ac:dyDescent="0.35">
      <c r="A41" s="169"/>
      <c r="B41" s="170"/>
      <c r="C41" s="170"/>
      <c r="D41" s="170"/>
      <c r="E41" s="170"/>
      <c r="F41" s="170"/>
      <c r="G41" s="170"/>
      <c r="H41" s="170"/>
      <c r="I41" s="170"/>
      <c r="J41" s="170"/>
      <c r="K41" s="170"/>
      <c r="L41" s="170"/>
      <c r="M41" s="170"/>
      <c r="N41" s="171"/>
    </row>
    <row r="42" spans="1:14" x14ac:dyDescent="0.35">
      <c r="A42" s="85"/>
    </row>
    <row r="43" spans="1:14" ht="13.75" customHeight="1" x14ac:dyDescent="0.35">
      <c r="A43"/>
    </row>
    <row r="44" spans="1:14" x14ac:dyDescent="0.45">
      <c r="A44"/>
      <c r="B44" s="12" t="s">
        <v>27</v>
      </c>
      <c r="C44" s="12"/>
      <c r="D44" s="12"/>
      <c r="E44" s="12"/>
      <c r="F44" s="12"/>
      <c r="G44" s="12"/>
      <c r="H44" s="12"/>
      <c r="I44" s="12"/>
      <c r="J44" s="12"/>
      <c r="K44" s="12"/>
      <c r="L44" s="12"/>
    </row>
    <row r="45" spans="1:14" ht="15" thickBot="1" x14ac:dyDescent="0.4">
      <c r="A45"/>
    </row>
    <row r="46" spans="1:14" ht="19" thickBot="1" x14ac:dyDescent="0.5">
      <c r="A46"/>
      <c r="B46" s="160" t="s">
        <v>43</v>
      </c>
      <c r="C46" s="160"/>
      <c r="D46" s="160"/>
      <c r="E46" s="161"/>
      <c r="F46" s="162"/>
      <c r="G46" s="163"/>
      <c r="H46" s="164"/>
      <c r="I46" s="13" t="s">
        <v>24</v>
      </c>
      <c r="J46" s="165"/>
      <c r="K46" s="166"/>
    </row>
    <row r="47" spans="1:14" ht="15.5" x14ac:dyDescent="0.35">
      <c r="A47"/>
      <c r="B47" s="37"/>
      <c r="C47" s="37"/>
      <c r="D47" s="21"/>
      <c r="E47" s="21"/>
      <c r="F47" s="131"/>
      <c r="G47" s="131"/>
      <c r="H47" s="131"/>
      <c r="I47" s="11"/>
      <c r="J47" s="167"/>
      <c r="K47" s="168"/>
    </row>
    <row r="48" spans="1:14" ht="14.5" x14ac:dyDescent="0.35">
      <c r="A48"/>
      <c r="K48" s="9"/>
    </row>
    <row r="49" spans="1:1" x14ac:dyDescent="0.35">
      <c r="A49" s="85"/>
    </row>
    <row r="50" spans="1:1" x14ac:dyDescent="0.35">
      <c r="A50" s="85"/>
    </row>
    <row r="51" spans="1:1" x14ac:dyDescent="0.35">
      <c r="A51" s="85"/>
    </row>
    <row r="52" spans="1:1" x14ac:dyDescent="0.35">
      <c r="A52" s="85"/>
    </row>
    <row r="53" spans="1:1" x14ac:dyDescent="0.35">
      <c r="A53" s="85"/>
    </row>
    <row r="54" spans="1:1" x14ac:dyDescent="0.35">
      <c r="A54" s="85"/>
    </row>
    <row r="55" spans="1:1" x14ac:dyDescent="0.35">
      <c r="A55" s="85"/>
    </row>
    <row r="56" spans="1:1" x14ac:dyDescent="0.35">
      <c r="A56" s="85"/>
    </row>
    <row r="57" spans="1:1" x14ac:dyDescent="0.35">
      <c r="A57" s="85"/>
    </row>
    <row r="58" spans="1:1" x14ac:dyDescent="0.35">
      <c r="A58" s="85"/>
    </row>
    <row r="59" spans="1:1" x14ac:dyDescent="0.35">
      <c r="A59" s="85"/>
    </row>
    <row r="60" spans="1:1" x14ac:dyDescent="0.35">
      <c r="A60" s="85"/>
    </row>
    <row r="61" spans="1:1" x14ac:dyDescent="0.35">
      <c r="A61" s="85"/>
    </row>
    <row r="62" spans="1:1" x14ac:dyDescent="0.35">
      <c r="A62" s="85"/>
    </row>
    <row r="63" spans="1:1" x14ac:dyDescent="0.35">
      <c r="A63" s="85"/>
    </row>
    <row r="64" spans="1:1" x14ac:dyDescent="0.35">
      <c r="A64" s="85"/>
    </row>
    <row r="65" spans="1:1" x14ac:dyDescent="0.35">
      <c r="A65" s="85"/>
    </row>
    <row r="66" spans="1:1" x14ac:dyDescent="0.35">
      <c r="A66" s="85"/>
    </row>
    <row r="67" spans="1:1" x14ac:dyDescent="0.35">
      <c r="A67" s="85"/>
    </row>
    <row r="68" spans="1:1" x14ac:dyDescent="0.35">
      <c r="A68" s="85"/>
    </row>
    <row r="69" spans="1:1" x14ac:dyDescent="0.35">
      <c r="A69" s="85"/>
    </row>
    <row r="70" spans="1:1" x14ac:dyDescent="0.35">
      <c r="A70" s="85"/>
    </row>
    <row r="71" spans="1:1" x14ac:dyDescent="0.35">
      <c r="A71" s="85"/>
    </row>
    <row r="72" spans="1:1" x14ac:dyDescent="0.35">
      <c r="A72" s="85"/>
    </row>
    <row r="73" spans="1:1" x14ac:dyDescent="0.35">
      <c r="A73" s="85"/>
    </row>
    <row r="74" spans="1:1" x14ac:dyDescent="0.35">
      <c r="A74" s="85"/>
    </row>
    <row r="75" spans="1:1" x14ac:dyDescent="0.35">
      <c r="A75" s="85"/>
    </row>
    <row r="76" spans="1:1" x14ac:dyDescent="0.35">
      <c r="A76" s="85"/>
    </row>
    <row r="77" spans="1:1" x14ac:dyDescent="0.35">
      <c r="A77" s="85"/>
    </row>
    <row r="78" spans="1:1" x14ac:dyDescent="0.35">
      <c r="A78" s="85"/>
    </row>
    <row r="79" spans="1:1" x14ac:dyDescent="0.35">
      <c r="A79" s="85"/>
    </row>
    <row r="80" spans="1:1" x14ac:dyDescent="0.35">
      <c r="A80" s="85"/>
    </row>
    <row r="81" spans="1:1" x14ac:dyDescent="0.35">
      <c r="A81" s="85"/>
    </row>
    <row r="82" spans="1:1" x14ac:dyDescent="0.35">
      <c r="A82" s="85"/>
    </row>
    <row r="83" spans="1:1" x14ac:dyDescent="0.35">
      <c r="A83" s="85"/>
    </row>
    <row r="84" spans="1:1" x14ac:dyDescent="0.35">
      <c r="A84" s="85"/>
    </row>
    <row r="85" spans="1:1" x14ac:dyDescent="0.35">
      <c r="A85" s="85"/>
    </row>
    <row r="86" spans="1:1" x14ac:dyDescent="0.35">
      <c r="A86" s="85"/>
    </row>
    <row r="87" spans="1:1" x14ac:dyDescent="0.35">
      <c r="A87" s="85"/>
    </row>
    <row r="88" spans="1:1" x14ac:dyDescent="0.35">
      <c r="A88" s="85"/>
    </row>
    <row r="89" spans="1:1" x14ac:dyDescent="0.35">
      <c r="A89" s="85"/>
    </row>
    <row r="90" spans="1:1" x14ac:dyDescent="0.35">
      <c r="A90" s="85"/>
    </row>
    <row r="91" spans="1:1" x14ac:dyDescent="0.35">
      <c r="A91" s="85"/>
    </row>
    <row r="92" spans="1:1" x14ac:dyDescent="0.35">
      <c r="A92" s="85"/>
    </row>
    <row r="93" spans="1:1" x14ac:dyDescent="0.35">
      <c r="A93" s="85"/>
    </row>
    <row r="94" spans="1:1" x14ac:dyDescent="0.35">
      <c r="A94" s="85"/>
    </row>
    <row r="95" spans="1:1" x14ac:dyDescent="0.35">
      <c r="A95" s="85"/>
    </row>
    <row r="96" spans="1:1" x14ac:dyDescent="0.35">
      <c r="A96" s="85"/>
    </row>
    <row r="97" spans="1:1" x14ac:dyDescent="0.35">
      <c r="A97" s="85"/>
    </row>
    <row r="98" spans="1:1" x14ac:dyDescent="0.35">
      <c r="A98" s="85"/>
    </row>
    <row r="99" spans="1:1" x14ac:dyDescent="0.35">
      <c r="A99" s="85"/>
    </row>
    <row r="100" spans="1:1" x14ac:dyDescent="0.35">
      <c r="A100" s="85"/>
    </row>
    <row r="101" spans="1:1" x14ac:dyDescent="0.35">
      <c r="A101" s="85"/>
    </row>
    <row r="102" spans="1:1" x14ac:dyDescent="0.35">
      <c r="A102" s="85"/>
    </row>
    <row r="103" spans="1:1" x14ac:dyDescent="0.35">
      <c r="A103" s="85"/>
    </row>
    <row r="104" spans="1:1" x14ac:dyDescent="0.35">
      <c r="A104" s="85"/>
    </row>
    <row r="105" spans="1:1" x14ac:dyDescent="0.35">
      <c r="A105" s="85"/>
    </row>
    <row r="106" spans="1:1" x14ac:dyDescent="0.35">
      <c r="A106" s="85"/>
    </row>
    <row r="107" spans="1:1" x14ac:dyDescent="0.35">
      <c r="A107" s="85"/>
    </row>
    <row r="108" spans="1:1" x14ac:dyDescent="0.35">
      <c r="A108" s="85"/>
    </row>
    <row r="109" spans="1:1" x14ac:dyDescent="0.35">
      <c r="A109" s="85"/>
    </row>
    <row r="110" spans="1:1" x14ac:dyDescent="0.35">
      <c r="A110" s="85"/>
    </row>
    <row r="111" spans="1:1" x14ac:dyDescent="0.35">
      <c r="A111" s="85"/>
    </row>
    <row r="112" spans="1:1" x14ac:dyDescent="0.35">
      <c r="A112" s="85"/>
    </row>
    <row r="113" spans="1:1" x14ac:dyDescent="0.35">
      <c r="A113" s="85"/>
    </row>
    <row r="114" spans="1:1" x14ac:dyDescent="0.35">
      <c r="A114" s="85"/>
    </row>
    <row r="115" spans="1:1" x14ac:dyDescent="0.35">
      <c r="A115" s="85"/>
    </row>
    <row r="116" spans="1:1" x14ac:dyDescent="0.35">
      <c r="A116" s="85"/>
    </row>
    <row r="117" spans="1:1" x14ac:dyDescent="0.35">
      <c r="A117" s="85"/>
    </row>
    <row r="118" spans="1:1" x14ac:dyDescent="0.35">
      <c r="A118" s="85"/>
    </row>
    <row r="119" spans="1:1" x14ac:dyDescent="0.35">
      <c r="A119" s="85"/>
    </row>
    <row r="120" spans="1:1" x14ac:dyDescent="0.35">
      <c r="A120" s="85"/>
    </row>
    <row r="121" spans="1:1" x14ac:dyDescent="0.35">
      <c r="A121" s="85"/>
    </row>
    <row r="122" spans="1:1" x14ac:dyDescent="0.35">
      <c r="A122" s="85"/>
    </row>
    <row r="123" spans="1:1" x14ac:dyDescent="0.35">
      <c r="A123" s="85"/>
    </row>
    <row r="124" spans="1:1" x14ac:dyDescent="0.35">
      <c r="A124" s="85"/>
    </row>
    <row r="125" spans="1:1" x14ac:dyDescent="0.35">
      <c r="A125" s="85"/>
    </row>
    <row r="126" spans="1:1" x14ac:dyDescent="0.35">
      <c r="A126" s="85"/>
    </row>
    <row r="127" spans="1:1" x14ac:dyDescent="0.35">
      <c r="A127" s="85"/>
    </row>
    <row r="128" spans="1:1" x14ac:dyDescent="0.35">
      <c r="A128" s="85"/>
    </row>
    <row r="129" spans="1:1" x14ac:dyDescent="0.35">
      <c r="A129" s="85"/>
    </row>
    <row r="130" spans="1:1" x14ac:dyDescent="0.35">
      <c r="A130" s="85"/>
    </row>
    <row r="131" spans="1:1" x14ac:dyDescent="0.35">
      <c r="A131" s="85"/>
    </row>
    <row r="132" spans="1:1" x14ac:dyDescent="0.35">
      <c r="A132" s="85"/>
    </row>
    <row r="133" spans="1:1" x14ac:dyDescent="0.35">
      <c r="A133" s="85"/>
    </row>
    <row r="134" spans="1:1" x14ac:dyDescent="0.35">
      <c r="A134" s="85"/>
    </row>
    <row r="135" spans="1:1" x14ac:dyDescent="0.35">
      <c r="A135" s="85"/>
    </row>
    <row r="136" spans="1:1" x14ac:dyDescent="0.35">
      <c r="A136" s="85"/>
    </row>
    <row r="137" spans="1:1" x14ac:dyDescent="0.35">
      <c r="A137" s="85"/>
    </row>
    <row r="138" spans="1:1" x14ac:dyDescent="0.35">
      <c r="A138" s="85"/>
    </row>
    <row r="139" spans="1:1" x14ac:dyDescent="0.35">
      <c r="A139" s="85"/>
    </row>
    <row r="140" spans="1:1" x14ac:dyDescent="0.35">
      <c r="A140" s="85"/>
    </row>
    <row r="141" spans="1:1" x14ac:dyDescent="0.35">
      <c r="A141" s="85"/>
    </row>
    <row r="142" spans="1:1" x14ac:dyDescent="0.35">
      <c r="A142" s="85"/>
    </row>
    <row r="143" spans="1:1" x14ac:dyDescent="0.35">
      <c r="A143" s="85"/>
    </row>
    <row r="144" spans="1:1" x14ac:dyDescent="0.35">
      <c r="A144" s="85"/>
    </row>
    <row r="145" spans="1:1" x14ac:dyDescent="0.35">
      <c r="A145" s="85"/>
    </row>
    <row r="146" spans="1:1" x14ac:dyDescent="0.35">
      <c r="A146" s="85"/>
    </row>
    <row r="147" spans="1:1" x14ac:dyDescent="0.35">
      <c r="A147" s="85"/>
    </row>
    <row r="148" spans="1:1" x14ac:dyDescent="0.35">
      <c r="A148" s="85"/>
    </row>
    <row r="149" spans="1:1" x14ac:dyDescent="0.35">
      <c r="A149" s="85"/>
    </row>
    <row r="150" spans="1:1" x14ac:dyDescent="0.35">
      <c r="A150" s="85"/>
    </row>
    <row r="151" spans="1:1" x14ac:dyDescent="0.35">
      <c r="A151" s="85"/>
    </row>
    <row r="152" spans="1:1" x14ac:dyDescent="0.35">
      <c r="A152" s="85"/>
    </row>
    <row r="153" spans="1:1" x14ac:dyDescent="0.35">
      <c r="A153" s="85"/>
    </row>
    <row r="154" spans="1:1" x14ac:dyDescent="0.35">
      <c r="A154" s="85"/>
    </row>
    <row r="155" spans="1:1" x14ac:dyDescent="0.35">
      <c r="A155" s="85"/>
    </row>
    <row r="156" spans="1:1" x14ac:dyDescent="0.35">
      <c r="A156" s="85"/>
    </row>
    <row r="157" spans="1:1" x14ac:dyDescent="0.35">
      <c r="A157" s="85"/>
    </row>
    <row r="158" spans="1:1" x14ac:dyDescent="0.35">
      <c r="A158" s="85"/>
    </row>
    <row r="159" spans="1:1" x14ac:dyDescent="0.35">
      <c r="A159" s="85"/>
    </row>
    <row r="160" spans="1:1" x14ac:dyDescent="0.35">
      <c r="A160" s="85"/>
    </row>
    <row r="161" spans="1:1" x14ac:dyDescent="0.35">
      <c r="A161" s="85"/>
    </row>
    <row r="162" spans="1:1" x14ac:dyDescent="0.35">
      <c r="A162" s="85"/>
    </row>
    <row r="163" spans="1:1" x14ac:dyDescent="0.35">
      <c r="A163" s="85"/>
    </row>
    <row r="164" spans="1:1" x14ac:dyDescent="0.35">
      <c r="A164" s="85"/>
    </row>
    <row r="165" spans="1:1" x14ac:dyDescent="0.35">
      <c r="A165" s="85"/>
    </row>
    <row r="166" spans="1:1" x14ac:dyDescent="0.35">
      <c r="A166" s="85"/>
    </row>
    <row r="167" spans="1:1" x14ac:dyDescent="0.35">
      <c r="A167" s="85"/>
    </row>
    <row r="168" spans="1:1" x14ac:dyDescent="0.35">
      <c r="A168" s="85"/>
    </row>
    <row r="169" spans="1:1" x14ac:dyDescent="0.35">
      <c r="A169" s="85"/>
    </row>
    <row r="170" spans="1:1" x14ac:dyDescent="0.35">
      <c r="A170" s="85"/>
    </row>
    <row r="171" spans="1:1" x14ac:dyDescent="0.35">
      <c r="A171" s="85"/>
    </row>
    <row r="172" spans="1:1" x14ac:dyDescent="0.35">
      <c r="A172" s="85"/>
    </row>
    <row r="173" spans="1:1" x14ac:dyDescent="0.35">
      <c r="A173" s="85"/>
    </row>
    <row r="174" spans="1:1" x14ac:dyDescent="0.35">
      <c r="A174" s="85"/>
    </row>
    <row r="175" spans="1:1" x14ac:dyDescent="0.35">
      <c r="A175" s="85"/>
    </row>
    <row r="176" spans="1:1" x14ac:dyDescent="0.35">
      <c r="A176" s="85"/>
    </row>
    <row r="177" spans="1:1" x14ac:dyDescent="0.35">
      <c r="A177" s="85"/>
    </row>
    <row r="178" spans="1:1" x14ac:dyDescent="0.35">
      <c r="A178" s="85"/>
    </row>
  </sheetData>
  <sheetProtection sheet="1" selectLockedCells="1"/>
  <mergeCells count="88">
    <mergeCell ref="F47:H47"/>
    <mergeCell ref="F33:G33"/>
    <mergeCell ref="H33:J33"/>
    <mergeCell ref="K33:M33"/>
    <mergeCell ref="F34:G34"/>
    <mergeCell ref="H34:J34"/>
    <mergeCell ref="K34:M34"/>
    <mergeCell ref="F46:H46"/>
    <mergeCell ref="J46:K46"/>
    <mergeCell ref="J47:K47"/>
    <mergeCell ref="A37:N37"/>
    <mergeCell ref="A35:N35"/>
    <mergeCell ref="A36:N36"/>
    <mergeCell ref="A38:N38"/>
    <mergeCell ref="A39:N39"/>
    <mergeCell ref="A40:N40"/>
    <mergeCell ref="F32:G32"/>
    <mergeCell ref="H32:J32"/>
    <mergeCell ref="K32:M32"/>
    <mergeCell ref="L11:M11"/>
    <mergeCell ref="B46:E46"/>
    <mergeCell ref="F30:G30"/>
    <mergeCell ref="H30:J30"/>
    <mergeCell ref="K30:M30"/>
    <mergeCell ref="F31:G31"/>
    <mergeCell ref="H31:J31"/>
    <mergeCell ref="K31:M31"/>
    <mergeCell ref="F28:G28"/>
    <mergeCell ref="H28:J28"/>
    <mergeCell ref="K28:M28"/>
    <mergeCell ref="F29:G29"/>
    <mergeCell ref="H29:J29"/>
    <mergeCell ref="F25:G25"/>
    <mergeCell ref="H25:J25"/>
    <mergeCell ref="K25:M25"/>
    <mergeCell ref="K29:M29"/>
    <mergeCell ref="F26:G26"/>
    <mergeCell ref="H26:J26"/>
    <mergeCell ref="K26:M26"/>
    <mergeCell ref="F27:G27"/>
    <mergeCell ref="H27:J27"/>
    <mergeCell ref="K27:M27"/>
    <mergeCell ref="F23:G23"/>
    <mergeCell ref="H23:J23"/>
    <mergeCell ref="K23:M23"/>
    <mergeCell ref="F24:G24"/>
    <mergeCell ref="H24:J24"/>
    <mergeCell ref="K24:M24"/>
    <mergeCell ref="F21:G21"/>
    <mergeCell ref="H21:J21"/>
    <mergeCell ref="K21:M21"/>
    <mergeCell ref="F22:G22"/>
    <mergeCell ref="H22:J22"/>
    <mergeCell ref="K22:M22"/>
    <mergeCell ref="K18:M18"/>
    <mergeCell ref="F19:G19"/>
    <mergeCell ref="H19:J19"/>
    <mergeCell ref="K19:M19"/>
    <mergeCell ref="F20:G20"/>
    <mergeCell ref="H20:J20"/>
    <mergeCell ref="K20:M20"/>
    <mergeCell ref="D6:G6"/>
    <mergeCell ref="I6:M6"/>
    <mergeCell ref="J7:L7"/>
    <mergeCell ref="B7:D7"/>
    <mergeCell ref="E7:F7"/>
    <mergeCell ref="G7:H7"/>
    <mergeCell ref="A1:N1"/>
    <mergeCell ref="D5:E5"/>
    <mergeCell ref="F5:G5"/>
    <mergeCell ref="I5:J5"/>
    <mergeCell ref="K5:L5"/>
    <mergeCell ref="A41:N41"/>
    <mergeCell ref="F11:G11"/>
    <mergeCell ref="C13:I13"/>
    <mergeCell ref="D9:M9"/>
    <mergeCell ref="I11:K11"/>
    <mergeCell ref="F15:G15"/>
    <mergeCell ref="H15:J15"/>
    <mergeCell ref="K15:M15"/>
    <mergeCell ref="F16:G16"/>
    <mergeCell ref="H16:J16"/>
    <mergeCell ref="K16:M16"/>
    <mergeCell ref="F17:G17"/>
    <mergeCell ref="H17:J17"/>
    <mergeCell ref="K17:M17"/>
    <mergeCell ref="F18:G18"/>
    <mergeCell ref="H18:J18"/>
  </mergeCells>
  <conditionalFormatting sqref="B13">
    <cfRule type="cellIs" dxfId="6" priority="1" operator="greaterThan">
      <formula>30</formula>
    </cfRule>
  </conditionalFormatting>
  <dataValidations count="1">
    <dataValidation type="list" allowBlank="1" showInputMessage="1" showErrorMessage="1" sqref="E16:E34" xr:uid="{8B1AA8DA-B203-48BD-A5CE-0F72059028D3}">
      <formula1>"Job task analysis, Instruction during job performance, Observation during job performance, Determination of needed accommodation(s), Determination of natural supports/other supports needed, Facilitation of needed supports"</formula1>
    </dataValidation>
  </dataValidations>
  <printOptions horizontalCentered="1"/>
  <pageMargins left="0.5" right="0.5" top="0.75" bottom="0.5" header="0.3" footer="0.3"/>
  <pageSetup scale="65" orientation="landscape" r:id="rId1"/>
  <headerFooter>
    <oddFooter>&amp;CExpiration Date 6/30/2026&amp;R&amp;P</oddFooter>
  </headerFooter>
  <rowBreaks count="1" manualBreakCount="1">
    <brk id="1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786c5fd-69fe-44d6-a504-f187c5908a65" xsi:nil="true"/>
    <lcf76f155ced4ddcb4097134ff3c332f xmlns="2fd3b823-0a93-4bca-abb0-af8faf509a7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3CE2AE2B91494DABE0BFA6C38E6147" ma:contentTypeVersion="15" ma:contentTypeDescription="Create a new document." ma:contentTypeScope="" ma:versionID="9ab72e14613f891ced4333630d6cc94d">
  <xsd:schema xmlns:xsd="http://www.w3.org/2001/XMLSchema" xmlns:xs="http://www.w3.org/2001/XMLSchema" xmlns:p="http://schemas.microsoft.com/office/2006/metadata/properties" xmlns:ns2="2fd3b823-0a93-4bca-abb0-af8faf509a7d" xmlns:ns3="8786c5fd-69fe-44d6-a504-f187c5908a65" targetNamespace="http://schemas.microsoft.com/office/2006/metadata/properties" ma:root="true" ma:fieldsID="9ae5b674ec6640e2fa053908ad871803" ns2:_="" ns3:_="">
    <xsd:import namespace="2fd3b823-0a93-4bca-abb0-af8faf509a7d"/>
    <xsd:import namespace="8786c5fd-69fe-44d6-a504-f187c5908a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3b823-0a93-4bca-abb0-af8faf509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560d88b-9459-45c3-8a30-9c03b99f5b1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86c5fd-69fe-44d6-a504-f187c5908a6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6deb98a-1e93-4816-9df1-55f3c71f5960}" ma:internalName="TaxCatchAll" ma:showField="CatchAllData" ma:web="8786c5fd-69fe-44d6-a504-f187c5908a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82220F-EEEC-46FC-9524-C7C7D1EFAB66}">
  <ds:schemaRefs>
    <ds:schemaRef ds:uri="http://schemas.microsoft.com/office/2006/documentManagement/types"/>
    <ds:schemaRef ds:uri="94fb138f-5724-459f-9f27-a9bfe5638603"/>
    <ds:schemaRef ds:uri="http://purl.org/dc/dcmitype/"/>
    <ds:schemaRef ds:uri="http://schemas.microsoft.com/office/infopath/2007/PartnerControls"/>
    <ds:schemaRef ds:uri="http://purl.org/dc/elements/1.1/"/>
    <ds:schemaRef ds:uri="http://schemas.microsoft.com/office/2006/metadata/properties"/>
    <ds:schemaRef ds:uri="eed4da34-0612-4295-98cd-64a840c06888"/>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0BC23854-4E74-454A-9709-46238FF225AB}">
  <ds:schemaRefs>
    <ds:schemaRef ds:uri="http://schemas.microsoft.com/sharepoint/v3/contenttype/forms"/>
  </ds:schemaRefs>
</ds:datastoreItem>
</file>

<file path=customXml/itemProps3.xml><?xml version="1.0" encoding="utf-8"?>
<ds:datastoreItem xmlns:ds="http://schemas.openxmlformats.org/officeDocument/2006/customXml" ds:itemID="{935FD679-458F-412B-8FA8-662691D19C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25</vt:i4>
      </vt:variant>
    </vt:vector>
  </HeadingPairs>
  <TitlesOfParts>
    <vt:vector size="40" baseType="lpstr">
      <vt:lpstr>Directions </vt:lpstr>
      <vt:lpstr>Student Info </vt:lpstr>
      <vt:lpstr>August</vt:lpstr>
      <vt:lpstr>September</vt:lpstr>
      <vt:lpstr>October </vt:lpstr>
      <vt:lpstr>November</vt:lpstr>
      <vt:lpstr>December</vt:lpstr>
      <vt:lpstr>January</vt:lpstr>
      <vt:lpstr>February</vt:lpstr>
      <vt:lpstr>March</vt:lpstr>
      <vt:lpstr>April</vt:lpstr>
      <vt:lpstr>May</vt:lpstr>
      <vt:lpstr>June</vt:lpstr>
      <vt:lpstr>Invoice</vt:lpstr>
      <vt:lpstr>List</vt:lpstr>
      <vt:lpstr>April!Print_Area</vt:lpstr>
      <vt:lpstr>August!Print_Area</vt:lpstr>
      <vt:lpstr>December!Print_Area</vt:lpstr>
      <vt:lpstr>'Directions '!Print_Area</vt:lpstr>
      <vt:lpstr>February!Print_Area</vt:lpstr>
      <vt:lpstr>Invoice!Print_Area</vt:lpstr>
      <vt:lpstr>January!Print_Area</vt:lpstr>
      <vt:lpstr>June!Print_Area</vt:lpstr>
      <vt:lpstr>March!Print_Area</vt:lpstr>
      <vt:lpstr>May!Print_Area</vt:lpstr>
      <vt:lpstr>November!Print_Area</vt:lpstr>
      <vt:lpstr>'October '!Print_Area</vt:lpstr>
      <vt:lpstr>September!Print_Area</vt:lpstr>
      <vt:lpstr>'Student Info '!Print_Area</vt:lpstr>
      <vt:lpstr>April!Print_Titles</vt:lpstr>
      <vt:lpstr>August!Print_Titles</vt:lpstr>
      <vt:lpstr>December!Print_Titles</vt:lpstr>
      <vt:lpstr>February!Print_Titles</vt:lpstr>
      <vt:lpstr>January!Print_Titles</vt:lpstr>
      <vt:lpstr>June!Print_Titles</vt:lpstr>
      <vt:lpstr>March!Print_Titles</vt:lpstr>
      <vt:lpstr>May!Print_Titles</vt:lpstr>
      <vt:lpstr>November!Print_Titles</vt:lpstr>
      <vt:lpstr>'October '!Print_Titles</vt:lpstr>
      <vt:lpstr>September!Print_Titles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dc:creator>
  <cp:lastModifiedBy>Griffiths, Jill E.</cp:lastModifiedBy>
  <cp:lastPrinted>2025-08-08T15:23:15Z</cp:lastPrinted>
  <dcterms:created xsi:type="dcterms:W3CDTF">2020-05-18T13:50:29Z</dcterms:created>
  <dcterms:modified xsi:type="dcterms:W3CDTF">2025-08-08T15:28:43Z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0x0101004C3CE2AE2B91494DABE0BFA6C38E6147</vt:lpwstr>
  </property>
</Properties>
</file>